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11700"/>
  </bookViews>
  <sheets>
    <sheet name="SIWZ" sheetId="3" r:id="rId1"/>
    <sheet name="Arkusz1" sheetId="4" r:id="rId2"/>
  </sheets>
  <definedNames>
    <definedName name="_xlnm._FilterDatabase" localSheetId="0" hidden="1">SIWZ!$B$25:$I$105</definedName>
    <definedName name="_xlnm.Print_Area" localSheetId="0">SIWZ!$B$1:$I$180</definedName>
  </definedNames>
  <calcPr calcId="145621"/>
</workbook>
</file>

<file path=xl/calcChain.xml><?xml version="1.0" encoding="utf-8"?>
<calcChain xmlns="http://schemas.openxmlformats.org/spreadsheetml/2006/main">
  <c r="I35" i="3" l="1"/>
  <c r="I36" i="3"/>
  <c r="I37" i="3"/>
  <c r="I107" i="3"/>
  <c r="I106" i="3"/>
  <c r="I144" i="3"/>
  <c r="I118" i="3"/>
  <c r="I77" i="3"/>
  <c r="I78" i="3"/>
  <c r="I76" i="3"/>
  <c r="I70" i="3"/>
  <c r="I145" i="3"/>
  <c r="I72" i="3"/>
  <c r="I120" i="3"/>
  <c r="I142" i="3"/>
  <c r="I73" i="3"/>
  <c r="I41" i="3"/>
  <c r="I121" i="3"/>
  <c r="I104" i="3"/>
  <c r="I103" i="3"/>
  <c r="I90" i="3"/>
  <c r="I60" i="3"/>
  <c r="I79" i="3"/>
  <c r="I119" i="3"/>
  <c r="I122" i="3"/>
  <c r="I62" i="3"/>
  <c r="I61" i="3"/>
  <c r="I38" i="3"/>
  <c r="I65" i="3"/>
  <c r="I64" i="3"/>
  <c r="I63" i="3"/>
  <c r="I74" i="3"/>
  <c r="I67" i="3"/>
  <c r="I66" i="3"/>
  <c r="I53" i="3"/>
  <c r="I151" i="3"/>
  <c r="I42" i="3"/>
  <c r="I143" i="3"/>
  <c r="I71" i="3"/>
  <c r="I137" i="3"/>
  <c r="I75" i="3"/>
  <c r="I57" i="3"/>
  <c r="I56" i="3"/>
  <c r="I34" i="3"/>
  <c r="I141" i="3"/>
  <c r="I30" i="3"/>
  <c r="I33" i="3"/>
  <c r="I32" i="3"/>
  <c r="I31" i="3"/>
  <c r="I133" i="3"/>
  <c r="I177" i="3"/>
  <c r="I80" i="3"/>
  <c r="I81" i="3"/>
  <c r="I111" i="3"/>
  <c r="I110" i="3"/>
  <c r="I109" i="3"/>
  <c r="I132" i="3"/>
  <c r="I131" i="3"/>
  <c r="I51" i="3"/>
  <c r="I58" i="3"/>
  <c r="I116" i="3"/>
  <c r="I115" i="3"/>
  <c r="I114" i="3"/>
  <c r="I113" i="3"/>
  <c r="I134" i="3"/>
  <c r="I176" i="3"/>
  <c r="I149" i="3"/>
  <c r="I148" i="3"/>
  <c r="I147" i="3"/>
  <c r="I128" i="3"/>
  <c r="I127" i="3"/>
  <c r="I126" i="3"/>
  <c r="I125" i="3"/>
  <c r="I124" i="3"/>
  <c r="I123" i="3"/>
  <c r="I55" i="3"/>
  <c r="I54" i="3"/>
  <c r="I150" i="3"/>
  <c r="I164" i="3"/>
  <c r="I163" i="3"/>
  <c r="I162" i="3"/>
  <c r="I161" i="3"/>
  <c r="I160" i="3"/>
  <c r="I159" i="3"/>
  <c r="I158" i="3"/>
  <c r="I157" i="3"/>
  <c r="I156" i="3"/>
  <c r="I155" i="3"/>
  <c r="I40" i="3"/>
  <c r="I154" i="3"/>
  <c r="I136" i="3"/>
  <c r="I135" i="3"/>
  <c r="I50" i="3"/>
  <c r="I49" i="3"/>
  <c r="I48" i="3"/>
  <c r="I47" i="3"/>
  <c r="I46" i="3"/>
  <c r="I45" i="3"/>
  <c r="I44" i="3"/>
  <c r="I43" i="3"/>
  <c r="I153" i="3"/>
  <c r="I152" i="3"/>
  <c r="I68" i="3"/>
  <c r="I85" i="3"/>
  <c r="I84" i="3"/>
  <c r="I83" i="3"/>
  <c r="I82" i="3"/>
  <c r="I101" i="3"/>
  <c r="I100" i="3"/>
  <c r="I98" i="3"/>
  <c r="I97" i="3"/>
  <c r="I96" i="3"/>
  <c r="I95" i="3"/>
  <c r="I94" i="3"/>
  <c r="I93" i="3"/>
  <c r="I92" i="3"/>
  <c r="I89" i="3"/>
  <c r="I88" i="3"/>
  <c r="I87" i="3"/>
  <c r="I174" i="3"/>
  <c r="I173" i="3"/>
  <c r="I171" i="3"/>
  <c r="I170" i="3"/>
  <c r="I169" i="3"/>
  <c r="I168" i="3"/>
  <c r="I167" i="3"/>
  <c r="I166" i="3"/>
  <c r="I140" i="3"/>
  <c r="I139" i="3"/>
  <c r="I138" i="3"/>
  <c r="I129" i="3"/>
  <c r="I29" i="3"/>
  <c r="I28" i="3"/>
  <c r="I27" i="3"/>
  <c r="I146" i="3"/>
  <c r="I178" i="3" l="1"/>
  <c r="I179" i="3" l="1"/>
  <c r="I180" i="3"/>
</calcChain>
</file>

<file path=xl/comments1.xml><?xml version="1.0" encoding="utf-8"?>
<comments xmlns="http://schemas.openxmlformats.org/spreadsheetml/2006/main">
  <authors>
    <author>Katarzyna Klimkiewicz</author>
  </authors>
  <commentList>
    <comment ref="C46" authorId="0">
      <text>
        <r>
          <rPr>
            <b/>
            <sz val="9"/>
            <color indexed="81"/>
            <rFont val="Tahoma"/>
            <family val="2"/>
            <charset val="238"/>
          </rPr>
          <t>Katarzyna Klimkiewicz:</t>
        </r>
        <r>
          <rPr>
            <sz val="9"/>
            <color indexed="81"/>
            <rFont val="Tahoma"/>
            <family val="2"/>
            <charset val="238"/>
          </rPr>
          <t xml:space="preserve">
PCV - nazwa polska [polichlorek vinylu], PVC - nazwa właściwa [poliwinylo-chlorek</t>
        </r>
      </text>
    </comment>
  </commentList>
</comments>
</file>

<file path=xl/sharedStrings.xml><?xml version="1.0" encoding="utf-8"?>
<sst xmlns="http://schemas.openxmlformats.org/spreadsheetml/2006/main" count="501" uniqueCount="367">
  <si>
    <t>L.p.</t>
  </si>
  <si>
    <t/>
  </si>
  <si>
    <t>Przedmiot zakupu</t>
  </si>
  <si>
    <t>Kalkulator biurowy typu CITIZEN lub równoważny, 12 pozycyjny, duży wyświetlacz, zaokrąglanie wyników, podwójne zasilanie, funkcja, marża, funkcja obliczeń podatkowych, obliczenia sumy końcowej, klawisz cofania, klawisz potrójnego zera, klawisz zmiany znaku, określanie miejsc po przecinku, wymiary: 142x185x44mm (+/- 20mm)</t>
  </si>
  <si>
    <t>Podkładka pod mysz - dla mysz optycznych i laserowych</t>
  </si>
  <si>
    <t>Preparat do czyszczenia i dezynfekcji. Przeznaczony do powierzchni, w szczególności wykonanych z wrażliwych na alkohol tworzyw sztucznych takich jak: ekrany LCD/PLASMA/OLED w tym ekrany dotykowe, obudowy smartfonów, tabletów, notebooków. Produkt może być stosowany do dezynfekcji powierzchni mających kontakt z żywnością. Produkt działa bakteriobójczo oraz bójczo wobec grzybów drożdżopodobnych.  Pojemność 250 ml (+/- 5ml)</t>
  </si>
  <si>
    <t>Sprężone powietrze do czyszczeniu kamer, komputerów, klawiatur, drukarek, napędów CD-ROM, nagrywarek, skanerów, poj. 600 ml (+/-50ml)</t>
  </si>
  <si>
    <t>Grzbiety do bindowania - sprężynki, plastikowe, w opakowaniu  nie mniej niż 50 szt:</t>
  </si>
  <si>
    <t>5mm</t>
  </si>
  <si>
    <t>6mm</t>
  </si>
  <si>
    <t>8mm</t>
  </si>
  <si>
    <t>10mm</t>
  </si>
  <si>
    <t>12-12,5 mm</t>
  </si>
  <si>
    <t>14mm</t>
  </si>
  <si>
    <t>Listwy wsuwane A4, plastikowe, możliwość oprawienia listwą dokumentu formatu A4 bez użycia bindownicy, w opakowaniu  nie mniej niż 50 szt:</t>
  </si>
  <si>
    <t>6 mm</t>
  </si>
  <si>
    <t>9 mm</t>
  </si>
  <si>
    <t>Koperta B-4 250x353mm, biała samoklejąca z paskiem, op. 250 szt</t>
  </si>
  <si>
    <t>Koperta C-6 114x162mm, biała samoklejąca z paskiem, op. 1000szt</t>
  </si>
  <si>
    <t>Koperta z folią bąbelkową, samoklejąca z paskiem:</t>
  </si>
  <si>
    <t>rozmiar zewnętrzny 140x225mm pakowane po 200 szt</t>
  </si>
  <si>
    <t>rozmiar zewnętrzny 170x225mm pakowane po 100 szt</t>
  </si>
  <si>
    <t>rozmiar zewnętrzny 200x275mm pakowane po 100 szt</t>
  </si>
  <si>
    <t>rozmiar zewnętrzny 240x350mm pakowane po 100 szt</t>
  </si>
  <si>
    <t>rozmiar zewnętrzny 290x370mm pakowane po 100 szt</t>
  </si>
  <si>
    <t>rozmiar zewnętrzny 320x455mm pakowane po 50 szt</t>
  </si>
  <si>
    <t>rozmiar zewnętrzny 200x175mm pakowane po 100 szt</t>
  </si>
  <si>
    <t>Koperta z rozszerzonymi bokami i spodem, samoklejąca z paskiem</t>
  </si>
  <si>
    <t>wymiar 229x324x38-40mm brązowa pakowana po 250 szt</t>
  </si>
  <si>
    <t>Koperty na CD/DVD białe z okienkiem samoklejące, pakowana po 100 szt</t>
  </si>
  <si>
    <t>Dziennik korespondencyjny w twardej oprawie, A4, 96-105 kartek</t>
  </si>
  <si>
    <t>Pinezki do tablic korkowych - beczułki kolorowe pakowane po 50 szt (+/- 5)</t>
  </si>
  <si>
    <t xml:space="preserve">Magnesy do tablic, okrągłe w oprawie plastiku, 20 mm (+/- 3mm), pakowane nie mniej niż 6 szt </t>
  </si>
  <si>
    <t>Teczka biała wiązana, trzy wewnętrzne skrzydła, format A4, z kartonu 300g/m2</t>
  </si>
  <si>
    <t>Teczka do podpisu w oprawie introligatorskiej, grzbiet harmonijkowy, różne kolory</t>
  </si>
  <si>
    <t>Obwoluta typu L, A-4, bezbarwna, miekka folia, wycięcie na palec</t>
  </si>
  <si>
    <t>Zszywki galwanizowane 24/6 1000 szt</t>
  </si>
  <si>
    <t>Rozszywacz z zabezpieczeniem/blokadą</t>
  </si>
  <si>
    <t>Nożyczki biurowe z gumowym uchwytem, długość 20-25 cm</t>
  </si>
  <si>
    <t>Klej biurowy w sztyfcie, do papieru, fotografii, tektury, op. 8-9 g</t>
  </si>
  <si>
    <t>Ołówek typu STABILO Othello HB z gumką lub równoważny, mocny, odporny na złamania o twardości HB</t>
  </si>
  <si>
    <t>Temperówka metalowa, pojedyńcze ostrze do ołówka</t>
  </si>
  <si>
    <t>Korektor w płynie z aplikatorem na bazie wody typu Donau lub równoważny, nie zawiera rozpuszczalników, szybkoschnący, poj. nie mniej niż 20 ml</t>
  </si>
  <si>
    <t>- 20 cm</t>
  </si>
  <si>
    <t>- 30 cm</t>
  </si>
  <si>
    <t>Marker do CD/DVD typu Edding 8400 lub równoważny  - trwały i niezmywalny tusz o neutralnym zapachu, nieścieralny i wodoodporny po wyschnięciu, miękka i okrągła końcówka, gr. linii 0,5 - 1 mm, kolory tuszu: czerwony, zielony, czarny, niebieski</t>
  </si>
  <si>
    <t>Skoroszyt wpinany do segregatora, format A-4, wykonany z PVC, sztywny, pakowany po 10 szt, kolory: czarny, zielony, niebieski, czerwony, żółty</t>
  </si>
  <si>
    <t>Deski z klipem, sztywna podkładka do pisania, sprężysty mechanizm zaciskowy, format A-4, kolory: czarna, zielona, niebieska</t>
  </si>
  <si>
    <t>Dziurkacz, od 25 do 30 kartek, ogranicznik formatu,pojemnik na ścinki</t>
  </si>
  <si>
    <t>Długopis typu SUPER GRIP lub równoważny, wymienny wkład, tusz olejowy, automatyczny, z gumowym uchwytem, bez skuwki, gr. linii pisania 0,27mm(+/-0,03mm), długość linii pisania nie mniej niż 900m, kolory tuszu: czerwony, niebieski, czarny</t>
  </si>
  <si>
    <t>Cienkopis typu Pentel BLN75 lub równowazny, automatyczny, kulkowy, z wymiennym wkładem, gr. linii 0,25mm(+/-0,04mm), kolory tuszu: czarny, czerwony, niebieski, zielony</t>
  </si>
  <si>
    <t>Marker olejowy permanentny typu SNOWMAN lub równowazny, szybkoschnący, z bezpieczną wentylowaną nasadką, gr linii/zakres 1-1,5mm, kolory tuszu: czerwony, niebieski, zielony, czarny</t>
  </si>
  <si>
    <t>Zakreślacz typu DONAU D-fish lub równoważny, z fluorescencyjnym tuszem na bazie wody, ścięta końcówka, gr. linii 1-5 mm, kolory tuszu: żółty, zielony, pomarańczowy, różowy</t>
  </si>
  <si>
    <t>Linijka z przeźroczystego polistyrenu/polistyrolu, nieścieralne</t>
  </si>
  <si>
    <t>Wartość netto</t>
  </si>
  <si>
    <t>tak</t>
  </si>
  <si>
    <t>Jednostka miary</t>
  </si>
  <si>
    <t>SZT</t>
  </si>
  <si>
    <t>OPAK</t>
  </si>
  <si>
    <t>Cena jednostkowa netto</t>
  </si>
  <si>
    <t>Ilość</t>
  </si>
  <si>
    <t>Zeszyt w kratkę w twardej oprawie format A-5 - nie mniej niż 96 kartkowy, gr.papieru min. 60g/m2</t>
  </si>
  <si>
    <t>Zeszyt w kratkę w miękkiej oprawie format A-5 - nie mniej niż 32 kartkowy, gr.papieru min. 60g/m2</t>
  </si>
  <si>
    <t>Skorowidz alfabetyczny nie mniej niż 96 kartkowy A-4 w sztywnej oprawie</t>
  </si>
  <si>
    <t>Segregator format A-5, dźwignia z dociskaczem, szer. grzbietu 75mm, wzmocniony otwór na palec, wymienna etykieta grzbietowa, wykonany z folii polipropylenowej lub poliolefiną, kolory: żółty, czerwony, niebieski, zielony, czarny</t>
  </si>
  <si>
    <t>Segregator format A-4, dźwignia z dociskaczem, szer. grzbietu 75mm, wzmocniony otwór na palec, wymienna etykieta grzbietowa, wykonany z folii polipropylenowej lub poliolefiną, kolory: żółty, czerwony, niebieski, zielony, czarny, pomarańczowy</t>
  </si>
  <si>
    <t>Teczka z gumką, wykonana z kartonu o garmaturze 400g (+/- 5g), trzy wewnętrzne skrzydła, format A-4, gumka wzdłuż długiego boku, kolory: niebieski, czarny, biały, czerwony, żółty, zielony</t>
  </si>
  <si>
    <t>Teczka skrzydłowa (przestrzenna) z rzepem, wykonana z utwardzonego kartonu lub tektury (gr 1,9mm+/- 0,3mm), laminowana, mieszcząca format A4, grzbiet 35mm(+/- 3mm), kolory: niebieski, czerwony, żółty, zielony, bordowy, czarny</t>
  </si>
  <si>
    <t>Koszulka A-4, krystaliczna, gr. folii 60 mic.(+/-5), otwarta na górze, wzmocniony dziurkowany brzeg, antyelektrostatyczna lub antystatyczna, pakowana po nie mniej niż 100 szt</t>
  </si>
  <si>
    <t>Szuflady na dokumenty (wym. A4) typu EAGLE TY lub równoważny, stojak TY-190 + 3 szuflady z metalowej siatki , wykonany z lakierowanego na czarno metalu</t>
  </si>
  <si>
    <t>Zszywacz metalowy, zszywa od 25 do 30 kartek, ładowany od góry</t>
  </si>
  <si>
    <t>Spinacz galwanizowany, trójkątny, 25mm, op. 100 szt</t>
  </si>
  <si>
    <t>Spinacz galwanizowany, trójkątny, 28mm, op. 100 szt</t>
  </si>
  <si>
    <t>Klipsy biurowe 19mm, op. 12 szt</t>
  </si>
  <si>
    <t>Klipsy biurowe 25mm, op. 12 szt</t>
  </si>
  <si>
    <t>Klipsy archiwizacyjne, dwuczęściowy plastikowy klips przeznaczony do archiwizacji dokumentów. Umożliwia szybkie i łatwe przeniesienie dokumentów z segregatora. Ułatwia korzystanie z dokumentów zarchiwizowanych w pudełkach na akta, op. 100 szt</t>
  </si>
  <si>
    <t>Taśma samoprzylepna, przeźroczysta, nie żółknie, nie odkleja się, szer. 19mm (+/-2mm), długość nie mniej niż 33m</t>
  </si>
  <si>
    <t>Taśma pakowa brązowa, szer. 48mm, długość. nie mniej niż 50m</t>
  </si>
  <si>
    <t xml:space="preserve">Gumka ołówkowa typu Factis SOFTER S 20 lub równoważna, wymiary: nie mniej niż 55,5 x 23,5 x 13,5 mm lub 17,61 cm3 </t>
  </si>
  <si>
    <t>Tusz do stempli gumowych i polimerowych, kolor czarny i czerwony, poj. 25ml (+/-4ml)</t>
  </si>
  <si>
    <t>Koperta C-5 162x229mm, brązowa, samoklejąca z paskiem, op. 500 szt</t>
  </si>
  <si>
    <t>Płyta DVD-R 4,7 GBx16 INK umożliwiająca nadruk atramentowy na duplikatorze Epson PP100</t>
  </si>
  <si>
    <t>Papier ksero /maszynowy/</t>
  </si>
  <si>
    <t>Ryza</t>
  </si>
  <si>
    <t>Papier fax 210x30x½”</t>
  </si>
  <si>
    <t>Rolka</t>
  </si>
  <si>
    <t>Taśma do metkownicy dwurzędowa  - biała falbanka  na zew. nawiju</t>
  </si>
  <si>
    <t>Ofertówka sztywna A 4</t>
  </si>
  <si>
    <t>Folia do laminowania A3 op po 100 szt</t>
  </si>
  <si>
    <t>Folia do laminowania A4  op. po 100 szt</t>
  </si>
  <si>
    <t>Rolka termiczna</t>
  </si>
  <si>
    <t>5,7 cm x 150</t>
  </si>
  <si>
    <t>3,7 cm x 150</t>
  </si>
  <si>
    <t>Etykiety samoprzylepne 38x21,2 mm/6500 etykiet -100 arkuszy</t>
  </si>
  <si>
    <t>Op.</t>
  </si>
  <si>
    <t xml:space="preserve">Baterie R-14 alkaiczne </t>
  </si>
  <si>
    <t>Baterie LR 06 alkaiczne</t>
  </si>
  <si>
    <t>Baterie LR 03 alkaiczne</t>
  </si>
  <si>
    <t>A4 80g</t>
  </si>
  <si>
    <t xml:space="preserve">A3 </t>
  </si>
  <si>
    <t>Papier ksero A5  80g</t>
  </si>
  <si>
    <t>Teczka na akta osobowe, format A-4, mechanizm 2-ringowy, szerokość grzbietu 2-3 cm, wykonane z tektury, wierzchnia warstwa okładki lakierowana, kolory: niebieski, czarny, zielony</t>
  </si>
  <si>
    <t>Folia do laminowania A5  op. po 100 szt</t>
  </si>
  <si>
    <t xml:space="preserve">Baterie 6F22 9V alkaiczna </t>
  </si>
  <si>
    <t>Baterie LR54/189 alkaiczna 1,5V</t>
  </si>
  <si>
    <t>Baterie 2032 alkaiczne 3 V</t>
  </si>
  <si>
    <t>Baterie A76F-2C10 alkaiczne 1,5V</t>
  </si>
  <si>
    <t>Datownik</t>
  </si>
  <si>
    <t>Baterie R-20 alkaiczne</t>
  </si>
  <si>
    <t>Baterie 8LR932 12V</t>
  </si>
  <si>
    <t>Akumulatorek R3 1,2V 2500mA</t>
  </si>
  <si>
    <t>Akumulatorek R6 1,2V 2500mA</t>
  </si>
  <si>
    <t>Etykiety na odpady medyczne kod: 180103</t>
  </si>
  <si>
    <t>Taśma brother Tze-751, 24 mm, 8 m zielona</t>
  </si>
  <si>
    <t>Taśma brother Tze-631, 12 mm, 8 m żółta</t>
  </si>
  <si>
    <t>Kostka biurowa</t>
  </si>
  <si>
    <t>Zakładki indeksujące</t>
  </si>
  <si>
    <t>Koszulki A5</t>
  </si>
  <si>
    <t>Notes samoprzylepny</t>
  </si>
  <si>
    <t>Blok techniczny</t>
  </si>
  <si>
    <t>Identyfikatory plastikowy na smyczy</t>
  </si>
  <si>
    <t xml:space="preserve">Szpilki </t>
  </si>
  <si>
    <t>Kalendarz na  ścianę</t>
  </si>
  <si>
    <t xml:space="preserve">Kalendarz w formie książki </t>
  </si>
  <si>
    <t>Kalka</t>
  </si>
  <si>
    <t>szt</t>
  </si>
  <si>
    <t>op</t>
  </si>
  <si>
    <t xml:space="preserve">Taśma dwustronnie klejąca piankowa </t>
  </si>
  <si>
    <t>Protokół reklamacji/zwrotu towaru a5</t>
  </si>
  <si>
    <t>blok</t>
  </si>
  <si>
    <t>Druk KP dowód wpłaty</t>
  </si>
  <si>
    <t xml:space="preserve">Książka środków trwałych </t>
  </si>
  <si>
    <t>Akumulatorek 1,2V R-3, 1000 mA</t>
  </si>
  <si>
    <t>Wniosek o urlop</t>
  </si>
  <si>
    <t>Karta drogowa a5</t>
  </si>
  <si>
    <t>Tusz wodoodporny do pościeli czerwony</t>
  </si>
  <si>
    <t>L</t>
  </si>
  <si>
    <t xml:space="preserve">Marker wodoodporny dwustronny </t>
  </si>
  <si>
    <t>Cenówki</t>
  </si>
  <si>
    <t>Księga druków ścisłego zarachowania a4</t>
  </si>
  <si>
    <t>kolorowa</t>
  </si>
  <si>
    <t>biała</t>
  </si>
  <si>
    <t>Kredki</t>
  </si>
  <si>
    <t>Naklejki na segregator</t>
  </si>
  <si>
    <t>Poduszka do stempli</t>
  </si>
  <si>
    <t>Zeszyt w kratkę w twardej oprawie format A-4 - nie mniej niż 60 kartkowy, gr.papieru min. 60g/m2</t>
  </si>
  <si>
    <t>Marker ze ściętą końcówką</t>
  </si>
  <si>
    <t>Brystol</t>
  </si>
  <si>
    <t>Plastelina</t>
  </si>
  <si>
    <t xml:space="preserve">Zeszyt A4 min. 60 kartkowy </t>
  </si>
  <si>
    <t>Bibuła</t>
  </si>
  <si>
    <t>Deski z klipem, zamykana, sztywna podkładka do pisania, sprężysty mechanizm zaciskowy, format A-4, kolory: czarna, zielona, niebieska</t>
  </si>
  <si>
    <t>Naklejki samoprzylepne</t>
  </si>
  <si>
    <t>Krepa marszczona</t>
  </si>
  <si>
    <t>Flamastry</t>
  </si>
  <si>
    <t>Biały</t>
  </si>
  <si>
    <t>Kolorowy</t>
  </si>
  <si>
    <t>Klej do pistoletu na gorąco</t>
  </si>
  <si>
    <t xml:space="preserve">Karta charekterystyki </t>
  </si>
  <si>
    <t xml:space="preserve">Wąski segregator A4/50 mechanizm dźwigowy </t>
  </si>
  <si>
    <t xml:space="preserve">Baterie </t>
  </si>
  <si>
    <t>Druki</t>
  </si>
  <si>
    <t>Koperty</t>
  </si>
  <si>
    <t xml:space="preserve">Koperta C-4, biała z paskiem klejącym, op. 500 szt. </t>
  </si>
  <si>
    <t>Pozostałe</t>
  </si>
  <si>
    <t>Papier</t>
  </si>
  <si>
    <t xml:space="preserve">Markery, długopisy, ołówki </t>
  </si>
  <si>
    <t>Taśmy</t>
  </si>
  <si>
    <t>Segregatory, teczki, deski</t>
  </si>
  <si>
    <t>110 mm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</si>
  <si>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</si>
  <si>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</si>
  <si>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</si>
  <si>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</si>
  <si>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</si>
  <si>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</si>
  <si>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</si>
  <si>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</si>
  <si>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</si>
  <si>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</si>
  <si>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</si>
  <si>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</si>
  <si>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</si>
  <si>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</si>
  <si>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</si>
  <si>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</si>
  <si>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</si>
  <si>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</si>
  <si>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</si>
  <si>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</si>
  <si>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</si>
  <si>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</si>
  <si>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</si>
  <si>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</si>
  <si>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</si>
  <si>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</si>
  <si>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</si>
  <si>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</si>
  <si>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</si>
  <si>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</si>
  <si>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</si>
  <si>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</si>
  <si>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</si>
  <si>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</si>
  <si>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</si>
  <si>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</si>
  <si>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</si>
  <si>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</si>
  <si>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</si>
  <si>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</si>
  <si>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</si>
  <si>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</si>
  <si>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</si>
  <si>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</si>
  <si>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</si>
  <si>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</si>
  <si>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</si>
  <si>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</si>
  <si>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</si>
  <si>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</si>
  <si>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</si>
  <si>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</si>
  <si>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</si>
  <si>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</si>
  <si>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</si>
  <si>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</si>
  <si>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</si>
  <si>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</si>
  <si>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</si>
  <si>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</si>
  <si>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</si>
  <si>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</si>
  <si>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</si>
  <si>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</si>
  <si>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</si>
  <si>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</si>
  <si>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</si>
  <si>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</si>
  <si>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</si>
  <si>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</si>
  <si>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</si>
  <si>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</si>
  <si>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</si>
  <si>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</si>
  <si>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</si>
  <si>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</si>
  <si>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</si>
  <si>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</si>
  <si>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</si>
  <si>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</si>
  <si>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</si>
  <si>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</si>
  <si>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</si>
  <si>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</si>
  <si>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</si>
  <si>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</si>
  <si>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</si>
  <si>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</si>
  <si>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</si>
  <si>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</si>
  <si>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</si>
  <si>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</si>
  <si>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</si>
  <si>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</si>
  <si>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</si>
  <si>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</si>
  <si>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</si>
  <si>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</si>
  <si>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</si>
  <si>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</si>
  <si>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</si>
  <si>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</si>
  <si>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</si>
  <si>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</si>
  <si>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</si>
  <si>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</si>
  <si>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</si>
  <si>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</si>
  <si>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</si>
  <si>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</si>
  <si>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</si>
  <si>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</si>
  <si>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</si>
  <si>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</si>
  <si>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</si>
  <si>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</si>
  <si>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</si>
  <si>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</si>
  <si>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</si>
  <si>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</si>
  <si>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</si>
  <si>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</si>
  <si>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</si>
  <si>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</si>
  <si>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</si>
  <si>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</si>
  <si>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</si>
  <si>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</si>
  <si>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</si>
  <si>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</si>
  <si>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</si>
  <si>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</si>
  <si>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</si>
  <si>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</si>
  <si>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</si>
  <si>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Wartość brutto</t>
  </si>
  <si>
    <t>Stawka podatku VAT</t>
  </si>
  <si>
    <t>23% VAT</t>
  </si>
  <si>
    <t>…………………………….</t>
  </si>
  <si>
    <t xml:space="preserve">     pieczęć Wykonawcy </t>
  </si>
  <si>
    <t>miejscowość i data</t>
  </si>
  <si>
    <t>……………………………………..</t>
  </si>
  <si>
    <t>Dane Wykonawcy</t>
  </si>
  <si>
    <t>Nazwa Wykonawcy:</t>
  </si>
  <si>
    <t xml:space="preserve">........................................................................................................................................................ </t>
  </si>
  <si>
    <t>z siedzibą w: …………………………………....................................................................................</t>
  </si>
  <si>
    <t>reprezentowany przez: ...................................................................................................................</t>
  </si>
  <si>
    <t>REGON: …………………………………..……    NIP: .....................................................................</t>
  </si>
  <si>
    <t>telefon:...................................    adres poczty elektr (e-mail): …………….......................................</t>
  </si>
  <si>
    <t>FORMULARZ  OFERTOWY</t>
  </si>
  <si>
    <t>z Przychodnią SPOZ w Wałczu”</t>
  </si>
  <si>
    <t>Odpowiadając na ogłoszenie w ramach zapytania cenowego na:</t>
  </si>
  <si>
    <t xml:space="preserve">„Dostawę materiałów biurowych i piśmiennych do 107 Szpitala Wojskowego </t>
  </si>
  <si>
    <t>Słownie wartość netto…………………………………………………………………………………………………...</t>
  </si>
  <si>
    <t>Słownie wartość brutto…………………………………………………………………………………………………...</t>
  </si>
  <si>
    <r>
      <t>Składając ofertę oświadczam/-y, że</t>
    </r>
    <r>
      <rPr>
        <b/>
        <sz val="11"/>
        <color theme="1"/>
        <rFont val="Arial"/>
        <family val="2"/>
        <charset val="238"/>
      </rPr>
      <t>:</t>
    </r>
  </si>
  <si>
    <t>…….................................................................................................................................</t>
  </si>
  <si>
    <t xml:space="preserve"> zamierzamy powierzyć podwykonawcom* (podać pełną nazwę podwykonawcy) </t>
  </si>
  <si>
    <t>*  w przypadku nie zaznaczenia powyższych pozycji Zamawiający uzna, że Wykonawca zrealizuje przedmiot zamówienia samodzielnie bez udziału podwykonawcy</t>
  </si>
  <si>
    <r>
      <t>*</t>
    </r>
    <r>
      <rPr>
        <sz val="11"/>
        <color theme="1"/>
        <rFont val="Arial"/>
        <family val="2"/>
        <charset val="238"/>
      </rPr>
      <t xml:space="preserve">  nie będę zatrudniał do realizacji zamówienia cudzoziemców  </t>
    </r>
  </si>
  <si>
    <r>
      <t>*</t>
    </r>
    <r>
      <rPr>
        <sz val="11"/>
        <color theme="1"/>
        <rFont val="Arial"/>
        <family val="2"/>
        <charset val="238"/>
      </rPr>
      <t xml:space="preserve"> będę zatrudniał do realizacji zamówienia cudzoziemców, i:</t>
    </r>
  </si>
  <si>
    <t>*należy zaznaczyć właściwe przy użyciu znaku „X”</t>
  </si>
  <si>
    <r>
      <t xml:space="preserve">     [   ] Tak [    ] Nie   - </t>
    </r>
    <r>
      <rPr>
        <b/>
        <sz val="11"/>
        <color rgb="FFFF0000"/>
        <rFont val="Arial"/>
        <family val="2"/>
        <charset val="238"/>
      </rPr>
      <t>właściwe zakreślić</t>
    </r>
  </si>
  <si>
    <r>
      <t xml:space="preserve">11) </t>
    </r>
    <r>
      <rPr>
        <b/>
        <u/>
        <sz val="11"/>
        <color theme="1"/>
        <rFont val="Arial"/>
        <family val="2"/>
        <charset val="238"/>
      </rPr>
      <t>Czy wykonawca jest mikroprzedsiębiorstwem bądź małym lub średnim przedsiębiorstwem</t>
    </r>
    <r>
      <rPr>
        <b/>
        <sz val="11"/>
        <color theme="1"/>
        <rFont val="Arial"/>
        <family val="2"/>
        <charset val="238"/>
      </rPr>
      <t xml:space="preserve">: </t>
    </r>
    <r>
      <rPr>
        <sz val="11"/>
        <color theme="1"/>
        <rFont val="Arial"/>
        <family val="2"/>
        <charset val="238"/>
      </rPr>
      <t xml:space="preserve">   </t>
    </r>
  </si>
  <si>
    <t>*Mikroprzedsiębiorstwo: przedsiębiorstwo, które zatrudnia mniej niż 10 osób i którego roczny obrót lub roczna suma bilansowa nie przekracza 2 milionów EUR.</t>
  </si>
  <si>
    <t>Małe przedsiębiorstwo: przedsiębiorstwo, które zatrudnia mniej niż 50 osób i którego roczny obrót lub roczna suma bilansowa nie przekracza 10 milionów EUR.</t>
  </si>
  <si>
    <t>Średnie przedsiębiorstwa: przedsiębiorstwa, które nie są mikroprzedsiębiorstwami ani małymi przedsiębiorstwami i które zatrudniają mniej niż 250 osób i których roczny obrót nie przekracza 50 milionów EUR lub roczna suma bilansowa nie przekracza 43 milionów EUR.</t>
  </si>
  <si>
    <t xml:space="preserve">2) w przypadku gdy wykonawca nie przekazuje danych osobowych innych niż bezpośrednio jego dotyczących lub zachodzi wyłączenie stosowania obowiązku informacyjnego, stosownie do art. 13 ust. 4 lub art. 14 ust. 5 RODO </t>
  </si>
  <si>
    <r>
      <t>12. Oświadczam, że wypełniłem obowiązki informacyjne przewidziane w art. 13 lub art. 14 RODO</t>
    </r>
    <r>
      <rPr>
        <b/>
        <vertAlign val="superscript"/>
        <sz val="11"/>
        <color theme="1"/>
        <rFont val="Arial"/>
        <family val="2"/>
        <charset val="238"/>
      </rPr>
      <t xml:space="preserve">1 </t>
    </r>
    <r>
      <rPr>
        <b/>
        <sz val="11"/>
        <color theme="1"/>
        <rFont val="Arial"/>
        <family val="2"/>
        <charset val="238"/>
      </rPr>
      <t xml:space="preserve">wobec osób fizycznych, od których dane osobowe bezpośrednio lub pośrednio pozyskałem w celu ubiegania się o udzielenie zamówienia publicznego w niniejszym postępowaniu </t>
    </r>
    <r>
      <rPr>
        <b/>
        <vertAlign val="superscript"/>
        <sz val="11"/>
        <color theme="1"/>
        <rFont val="Arial"/>
        <family val="2"/>
        <charset val="238"/>
      </rPr>
      <t xml:space="preserve">2 </t>
    </r>
    <r>
      <rPr>
        <b/>
        <sz val="11"/>
        <color theme="1"/>
        <rFont val="Arial"/>
        <family val="2"/>
        <charset val="238"/>
      </rPr>
      <t>(jeżeli dotyczy).</t>
    </r>
  </si>
  <si>
    <r>
      <t>1)</t>
    </r>
    <r>
      <rPr>
        <sz val="11"/>
        <color theme="1"/>
        <rFont val="Times New Roman"/>
        <family val="1"/>
        <charset val="238"/>
      </rPr>
      <t xml:space="preserve">     </t>
    </r>
    <r>
      <rPr>
        <sz val="11"/>
        <color theme="1"/>
        <rFont val="Arial"/>
        <family val="2"/>
        <charset val="238"/>
      </rPr>
      <t xml:space="preserve">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</si>
  <si>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r>
      <t>1)</t>
    </r>
    <r>
      <rPr>
        <sz val="11"/>
        <color theme="1"/>
        <rFont val="Times New Roman"/>
        <family val="1"/>
        <charset val="238"/>
      </rPr>
      <t xml:space="preserve">    </t>
    </r>
    <r>
      <rPr>
        <sz val="11"/>
        <color theme="1"/>
        <rFont val="Arial"/>
        <family val="2"/>
        <charset val="238"/>
      </rPr>
      <t>Zapoznaliśmy się z warunkami udziału w postępowaniu i warunkami realizacji przedmiotu zamówienia, oraz wszystkimi załącznikami do zapytania cenowego i nie wnosimy do nich zastrzeżeń.</t>
    </r>
  </si>
  <si>
    <r>
      <t>2)</t>
    </r>
    <r>
      <rPr>
        <sz val="11"/>
        <color theme="1"/>
        <rFont val="Times New Roman"/>
        <family val="1"/>
        <charset val="238"/>
      </rPr>
      <t xml:space="preserve">    </t>
    </r>
    <r>
      <rPr>
        <sz val="11"/>
        <color theme="1"/>
        <rFont val="Arial"/>
        <family val="2"/>
        <charset val="238"/>
      </rPr>
      <t>Oświadczamy, że zaoferowane ceny są stałe i nie zmienią się przez okres realizacji zamówienia.</t>
    </r>
  </si>
  <si>
    <r>
      <t>3)</t>
    </r>
    <r>
      <rPr>
        <sz val="11"/>
        <color theme="1"/>
        <rFont val="Times New Roman"/>
        <family val="1"/>
        <charset val="238"/>
      </rPr>
      <t xml:space="preserve">    </t>
    </r>
    <r>
      <rPr>
        <sz val="11"/>
        <color theme="1"/>
        <rFont val="Arial"/>
        <family val="2"/>
        <charset val="238"/>
      </rPr>
      <t>Oświadczamy, że uważamy się za związanych niniejszą ofertą na czas realizacji zamówienia.</t>
    </r>
  </si>
  <si>
    <r>
      <t>4)</t>
    </r>
    <r>
      <rPr>
        <sz val="11"/>
        <color theme="1"/>
        <rFont val="Times New Roman"/>
        <family val="1"/>
        <charset val="238"/>
      </rPr>
      <t xml:space="preserve">    </t>
    </r>
    <r>
      <rPr>
        <sz val="11"/>
        <color theme="1"/>
        <rFont val="Arial"/>
        <family val="2"/>
        <charset val="238"/>
      </rPr>
      <t>W cenę oferty wliczono wszystkie koszty, jakie Wykonawca poniesie przy realizacji zamówienia.</t>
    </r>
  </si>
  <si>
    <r>
      <t>5)</t>
    </r>
    <r>
      <rPr>
        <sz val="11"/>
        <color theme="1"/>
        <rFont val="Times New Roman"/>
        <family val="1"/>
        <charset val="238"/>
      </rPr>
      <t xml:space="preserve">    </t>
    </r>
    <r>
      <rPr>
        <sz val="11"/>
        <color theme="1"/>
        <rFont val="Arial"/>
        <family val="2"/>
        <charset val="238"/>
      </rPr>
      <t>Zapoznaliśmy się oraz uzyskaliśmy na własną odpowiedzialność i ryzyko, wszelkie istotne informacje o warunkach, w których będzie realizowany      przedmiot zamówienia i uwzględniliśmy je w kalkulacji oferty.</t>
    </r>
  </si>
  <si>
    <r>
      <t>7)</t>
    </r>
    <r>
      <rPr>
        <sz val="11"/>
        <color theme="1"/>
        <rFont val="Times New Roman"/>
        <family val="1"/>
        <charset val="238"/>
      </rPr>
      <t xml:space="preserve">    </t>
    </r>
    <r>
      <rPr>
        <sz val="11"/>
        <color theme="1"/>
        <rFont val="Arial"/>
        <family val="2"/>
        <charset val="238"/>
      </rPr>
      <t>Przyjmujemy warunki płatności:</t>
    </r>
    <r>
      <rPr>
        <b/>
        <sz val="11"/>
        <color theme="1"/>
        <rFont val="Arial"/>
        <family val="2"/>
        <charset val="238"/>
      </rPr>
      <t xml:space="preserve"> zapłata wynagrodzenia nastąpi w formie polecenia przelewu w terminie  60 dni od daty wystawienia faktury.</t>
    </r>
  </si>
  <si>
    <r>
      <t>8)</t>
    </r>
    <r>
      <rPr>
        <sz val="11"/>
        <color theme="1"/>
        <rFont val="Times New Roman"/>
        <family val="1"/>
        <charset val="238"/>
      </rPr>
      <t xml:space="preserve">    </t>
    </r>
    <r>
      <rPr>
        <sz val="11"/>
        <color theme="1"/>
        <rFont val="Arial"/>
        <family val="2"/>
        <charset val="238"/>
      </rPr>
      <t>Pod groźbą odpowiedzialności karnej i wykluczenia z postępowania o zamówienie publiczne za złożenie nieprawdziwych informacji, mających wpływ na wynik prowadzonego postępowania oświadczam, że załączone do oferty dokumenty są prawdziwe  i opisują stan prawny i faktyczny, aktualny na dzień złożenia ofert.</t>
    </r>
  </si>
  <si>
    <r>
      <t>9)</t>
    </r>
    <r>
      <rPr>
        <sz val="11"/>
        <color rgb="FF000000"/>
        <rFont val="Times New Roman"/>
        <family val="1"/>
        <charset val="238"/>
      </rPr>
      <t xml:space="preserve">    </t>
    </r>
    <r>
      <rPr>
        <sz val="11"/>
        <color theme="1"/>
        <rFont val="Arial"/>
        <family val="2"/>
        <charset val="238"/>
      </rPr>
      <t xml:space="preserve">Zamówienie wykonamy samodzielnie*/ część zamówienia (określić zakres) </t>
    </r>
  </si>
  <si>
    <r>
      <t>*    niepotrzebne skreślić</t>
    </r>
    <r>
      <rPr>
        <b/>
        <u/>
        <sz val="11"/>
        <color rgb="FFFF0000"/>
        <rFont val="Arial"/>
        <family val="2"/>
        <charset val="238"/>
      </rPr>
      <t xml:space="preserve">  </t>
    </r>
  </si>
  <si>
    <r>
      <t>10)</t>
    </r>
    <r>
      <rPr>
        <sz val="11"/>
        <color theme="1"/>
        <rFont val="Times New Roman"/>
        <family val="1"/>
        <charset val="238"/>
      </rPr>
      <t xml:space="preserve">    </t>
    </r>
    <r>
      <rPr>
        <b/>
        <sz val="11"/>
        <color theme="1"/>
        <rFont val="Arial"/>
        <family val="2"/>
        <charset val="238"/>
      </rPr>
      <t>Oświadczam, że *</t>
    </r>
  </si>
  <si>
    <r>
      <t>1)</t>
    </r>
    <r>
      <rPr>
        <sz val="11"/>
        <color rgb="FF000000"/>
        <rFont val="Times New Roman"/>
        <family val="1"/>
        <charset val="238"/>
      </rPr>
      <t xml:space="preserve">  </t>
    </r>
    <r>
      <rPr>
        <sz val="11"/>
        <color rgb="FF000000"/>
        <rFont val="Arial"/>
        <family val="2"/>
        <charset val="238"/>
      </rPr>
      <t xml:space="preserve">spełniał warunki związane z zatrudnieniem przez przedsiębiorcę cudzoziemców wynikające  z przepisów obowiązujących w tym zakresie. </t>
    </r>
  </si>
  <si>
    <t>Imię i nazwisko: ……………………………………………………………….………………………</t>
  </si>
  <si>
    <r>
      <t xml:space="preserve">Adres e-mail: </t>
    </r>
    <r>
      <rPr>
        <b/>
        <i/>
        <u/>
        <sz val="11"/>
        <color rgb="FFFF0000"/>
        <rFont val="Arial"/>
        <family val="2"/>
        <charset val="238"/>
      </rPr>
      <t>………………………………….………………</t>
    </r>
    <r>
      <rPr>
        <b/>
        <i/>
        <sz val="11"/>
        <color rgb="FFFF0000"/>
        <rFont val="Arial"/>
        <family val="2"/>
        <charset val="238"/>
      </rPr>
      <t xml:space="preserve">     Tel.: ………………………..………</t>
    </r>
  </si>
  <si>
    <t xml:space="preserve">* w przypadku nie wskazania osoby, Zamawiający uzna właściciela firmy za ADO </t>
  </si>
  <si>
    <t xml:space="preserve">Inspektorem Ochrony Danych Osobowych / osobą odpowiedzialną za ochronę danych   osobowych ze strony Wykonawcy jest:  </t>
  </si>
  <si>
    <r>
      <t>13)</t>
    </r>
    <r>
      <rPr>
        <b/>
        <u/>
        <sz val="11"/>
        <color theme="1"/>
        <rFont val="Arial"/>
        <family val="2"/>
        <charset val="238"/>
      </rPr>
      <t xml:space="preserve"> Załącznikami do niniejszej oferty są:</t>
    </r>
  </si>
  <si>
    <r>
      <t>a)</t>
    </r>
    <r>
      <rPr>
        <sz val="7"/>
        <color theme="1"/>
        <rFont val="Times New Roman"/>
        <family val="1"/>
        <charset val="238"/>
      </rPr>
      <t xml:space="preserve">    </t>
    </r>
    <r>
      <rPr>
        <sz val="11"/>
        <color theme="1"/>
        <rFont val="Arial"/>
        <family val="2"/>
        <charset val="238"/>
      </rPr>
      <t>...............................................................................................................str. ……..</t>
    </r>
  </si>
  <si>
    <r>
      <t>b)</t>
    </r>
    <r>
      <rPr>
        <sz val="7"/>
        <color theme="1"/>
        <rFont val="Times New Roman"/>
        <family val="1"/>
        <charset val="238"/>
      </rPr>
      <t xml:space="preserve">    </t>
    </r>
    <r>
      <rPr>
        <sz val="11"/>
        <color theme="1"/>
        <rFont val="Arial"/>
        <family val="2"/>
        <charset val="238"/>
      </rPr>
      <t>...............................................................................................................str. ……..</t>
    </r>
  </si>
  <si>
    <t xml:space="preserve">czytelny podpis i pieczęć Wykonawcy </t>
  </si>
  <si>
    <t>…………………………………..</t>
  </si>
  <si>
    <t xml:space="preserve">              miejscowość i data                                                       </t>
  </si>
  <si>
    <t>……………………………………….</t>
  </si>
  <si>
    <t>(osoby upoważnionej do złożenia oferty)</t>
  </si>
  <si>
    <r>
      <t>2)</t>
    </r>
    <r>
      <rPr>
        <sz val="11"/>
        <color theme="1"/>
        <rFont val="Times New Roman"/>
        <family val="1"/>
        <charset val="238"/>
      </rPr>
      <t xml:space="preserve">  </t>
    </r>
    <r>
      <rPr>
        <sz val="11"/>
        <color theme="1"/>
        <rFont val="Arial"/>
        <family val="2"/>
        <charset val="238"/>
      </rPr>
      <t>cudzoziemcy realizujący przedmiot zamówienia zostaną poinformowani i przeszkoleni w zakresie wewnętrznych przepisów obowiązujących w obiektach i na terenach Zamawiającego, ze szczególnym uwzględnieniem wejścia/wyjścia, wjazdu/wyjazdu, wnoszenia/wywożenia, posługiwania się urządzeniami do przetwarzania obrazu i dźwięku oraz poruszania się po terenie Zamawiającego.</t>
    </r>
  </si>
  <si>
    <t>Znak sprawy -  DZP.2612.7.7.2020</t>
  </si>
  <si>
    <r>
      <t>6)</t>
    </r>
    <r>
      <rPr>
        <sz val="11"/>
        <color theme="1"/>
        <rFont val="Times New Roman"/>
        <family val="1"/>
        <charset val="238"/>
      </rPr>
      <t xml:space="preserve">    </t>
    </r>
    <r>
      <rPr>
        <sz val="11"/>
        <color theme="1"/>
        <rFont val="Arial"/>
        <family val="2"/>
        <charset val="238"/>
      </rPr>
      <t>Przyjmujemy termin realizacji zamówienia /</t>
    </r>
    <r>
      <rPr>
        <sz val="11"/>
        <color rgb="FFFF0000"/>
        <rFont val="Arial"/>
        <family val="2"/>
        <charset val="238"/>
      </rPr>
      <t xml:space="preserve">umowy: </t>
    </r>
    <r>
      <rPr>
        <b/>
        <sz val="11"/>
        <color rgb="FFFF0000"/>
        <rFont val="Arial"/>
        <family val="2"/>
        <charset val="238"/>
      </rPr>
      <t xml:space="preserve"> 12 miesięcy od dnia podpisania umowy/zamówienia </t>
    </r>
  </si>
  <si>
    <t>Załacznik nr.1 do zapytania cenowego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</si>
</sst>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9" x14ac:knownFonts="1">
    <font>
      <sz val="11"/>
      <color theme="1"/>
      <name val="Calibri"/>
      <family val="2"/>
      <charset val="238"/>
      <scheme val="minor"/>
    </font>
    <font>
      <b/>
      <sz val="9"/>
      <color indexed="81"/>
      <name val="Tahoma"/>
      <family val="2"/>
      <charset val="238"/>
    </font>
    <font>
      <sz val="9"/>
      <color indexed="81"/>
      <name val="Tahoma"/>
      <family val="2"/>
      <charset val="238"/>
    </font>
    <font>
      <sz val="10"/>
      <name val="Arial"/>
      <family val="2"/>
      <charset val="238"/>
    </font>
    <font>
      <b/>
      <sz val="10"/>
      <name val="Arial"/>
      <family val="2"/>
      <charset val="238"/>
    </font>
    <font>
      <sz val="10"/>
      <color rgb="FFFF0000"/>
      <name val="Arial"/>
      <family val="2"/>
      <charset val="238"/>
    </font>
    <font>
      <sz val="10"/>
      <color rgb="FF00B0F0"/>
      <name val="Arial"/>
      <family val="2"/>
      <charset val="238"/>
    </font>
    <font>
      <sz val="10"/>
      <color theme="1"/>
      <name val="Arial"/>
      <family val="2"/>
      <charset val="238"/>
    </font>
    <font>
      <sz val="10"/>
      <color rgb="FF000000"/>
      <name val="Arial"/>
      <family val="2"/>
      <charset val="238"/>
    </font>
    <font>
      <b/>
      <sz val="10"/>
      <color theme="1"/>
      <name val="Arial"/>
      <family val="2"/>
      <charset val="238"/>
    </font>
    <font>
      <sz val="11"/>
      <color theme="1"/>
      <name val="Arial"/>
      <family val="2"/>
      <charset val="238"/>
    </font>
    <font>
      <b/>
      <u/>
      <sz val="11"/>
      <color theme="1"/>
      <name val="Arial"/>
      <family val="2"/>
      <charset val="238"/>
    </font>
    <font>
      <u/>
      <sz val="11"/>
      <color theme="1"/>
      <name val="Arial"/>
      <family val="2"/>
      <charset val="238"/>
    </font>
    <font>
      <sz val="11"/>
      <color rgb="FFFF0000"/>
      <name val="Arial"/>
      <family val="2"/>
      <charset val="238"/>
    </font>
    <font>
      <b/>
      <sz val="12"/>
      <name val="Arial"/>
      <family val="2"/>
      <charset val="238"/>
    </font>
    <font>
      <b/>
      <sz val="11"/>
      <color theme="1"/>
      <name val="Arial"/>
      <family val="2"/>
      <charset val="238"/>
    </font>
    <font>
      <sz val="7"/>
      <color theme="1"/>
      <name val="Times New Roman"/>
      <family val="1"/>
      <charset val="238"/>
    </font>
    <font>
      <sz val="11"/>
      <color rgb="FF000000"/>
      <name val="Arial"/>
      <family val="2"/>
      <charset val="238"/>
    </font>
    <font>
      <b/>
      <sz val="11"/>
      <color rgb="FFFF0000"/>
      <name val="Arial"/>
      <family val="2"/>
      <charset val="238"/>
    </font>
    <font>
      <sz val="11"/>
      <color theme="1"/>
      <name val="Wingdings 2"/>
      <family val="1"/>
      <charset val="2"/>
    </font>
    <font>
      <b/>
      <vertAlign val="superscript"/>
      <sz val="11"/>
      <color theme="1"/>
      <name val="Arial"/>
      <family val="2"/>
      <charset val="238"/>
    </font>
    <font>
      <b/>
      <u/>
      <sz val="11"/>
      <color rgb="FFFF0000"/>
      <name val="Arial"/>
      <family val="2"/>
      <charset val="238"/>
    </font>
    <font>
      <sz val="11"/>
      <name val="Arial"/>
      <family val="2"/>
      <charset val="238"/>
    </font>
    <font>
      <b/>
      <sz val="11"/>
      <name val="Arial"/>
      <family val="2"/>
      <charset val="238"/>
    </font>
    <font>
      <sz val="11"/>
      <color theme="1"/>
      <name val="Times New Roman"/>
      <family val="1"/>
      <charset val="238"/>
    </font>
    <font>
      <sz val="11"/>
      <color rgb="FF000000"/>
      <name val="Times New Roman"/>
      <family val="1"/>
      <charset val="238"/>
    </font>
    <font>
      <b/>
      <i/>
      <sz val="11"/>
      <color rgb="FFFF0000"/>
      <name val="Arial"/>
      <family val="2"/>
      <charset val="238"/>
    </font>
    <font>
      <b/>
      <i/>
      <u/>
      <sz val="11"/>
      <color rgb="FFFF0000"/>
      <name val="Arial"/>
      <family val="2"/>
      <charset val="238"/>
    </font>
    <font>
      <b/>
      <sz val="9"/>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45">
    <xf numFmtId="0" fontId="0" fillId="0" borderId="0" xfId="0"/>
    <xf numFmtId="0" fontId="3" fillId="0" borderId="0" xfId="0" applyFont="1" applyFill="1"/>
    <xf numFmtId="0" fontId="3" fillId="0" borderId="0" xfId="0" applyNumberFormat="1" applyFont="1" applyFill="1" applyAlignment="1">
      <alignment wrapText="1"/>
    </xf>
    <xf numFmtId="3" fontId="3" fillId="0" borderId="0" xfId="0" applyNumberFormat="1" applyFont="1" applyFill="1"/>
    <xf numFmtId="164" fontId="3" fillId="0" borderId="0" xfId="0" applyNumberFormat="1" applyFont="1" applyFill="1"/>
    <xf numFmtId="0" fontId="6" fillId="0" borderId="0" xfId="0" applyNumberFormat="1" applyFont="1" applyFill="1" applyAlignment="1">
      <alignment wrapText="1"/>
    </xf>
    <xf numFmtId="3" fontId="6" fillId="0" borderId="0" xfId="0" applyNumberFormat="1" applyFont="1" applyFill="1"/>
    <xf numFmtId="0" fontId="4"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NumberFormat="1" applyFont="1" applyFill="1" applyBorder="1" applyAlignment="1">
      <alignment wrapText="1"/>
    </xf>
    <xf numFmtId="0"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xf>
    <xf numFmtId="164" fontId="3" fillId="3" borderId="1" xfId="0" applyNumberFormat="1" applyFont="1" applyFill="1" applyBorder="1"/>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xf>
    <xf numFmtId="3" fontId="3" fillId="3" borderId="1" xfId="0" applyNumberFormat="1" applyFont="1" applyFill="1" applyBorder="1" applyAlignment="1">
      <alignment horizontal="center"/>
    </xf>
    <xf numFmtId="0" fontId="3" fillId="4" borderId="1" xfId="0" applyFont="1" applyFill="1" applyBorder="1" applyAlignment="1">
      <alignment horizontal="center" vertical="center"/>
    </xf>
    <xf numFmtId="0" fontId="3" fillId="4" borderId="1" xfId="0" applyNumberFormat="1" applyFont="1" applyFill="1" applyBorder="1" applyAlignment="1">
      <alignment wrapText="1"/>
    </xf>
    <xf numFmtId="3" fontId="3" fillId="4" borderId="1" xfId="0" applyNumberFormat="1" applyFont="1" applyFill="1" applyBorder="1"/>
    <xf numFmtId="164" fontId="3" fillId="4" borderId="1" xfId="0" applyNumberFormat="1" applyFont="1" applyFill="1" applyBorder="1"/>
    <xf numFmtId="0" fontId="3" fillId="4" borderId="1"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0" fontId="4" fillId="4" borderId="1" xfId="0" applyNumberFormat="1" applyFont="1" applyFill="1" applyBorder="1" applyAlignment="1">
      <alignment wrapText="1"/>
    </xf>
    <xf numFmtId="0" fontId="4" fillId="3" borderId="1" xfId="0" applyNumberFormat="1" applyFont="1" applyFill="1" applyBorder="1" applyAlignment="1">
      <alignment wrapText="1"/>
    </xf>
    <xf numFmtId="0" fontId="9" fillId="3" borderId="1" xfId="0" applyFont="1" applyFill="1" applyBorder="1" applyAlignment="1">
      <alignment vertical="top" wrapText="1"/>
    </xf>
    <xf numFmtId="0" fontId="4" fillId="3" borderId="1" xfId="0" applyFont="1" applyFill="1" applyBorder="1"/>
    <xf numFmtId="0" fontId="9" fillId="3" borderId="3" xfId="0" applyFont="1" applyFill="1" applyBorder="1" applyAlignment="1">
      <alignment vertical="top" wrapText="1"/>
    </xf>
    <xf numFmtId="164" fontId="3" fillId="4" borderId="4" xfId="0" applyNumberFormat="1" applyFont="1" applyFill="1" applyBorder="1"/>
    <xf numFmtId="164" fontId="3" fillId="2" borderId="4" xfId="0" applyNumberFormat="1" applyFont="1" applyFill="1" applyBorder="1"/>
    <xf numFmtId="164" fontId="3" fillId="3" borderId="4" xfId="0" applyNumberFormat="1" applyFont="1" applyFill="1" applyBorder="1"/>
    <xf numFmtId="4" fontId="3" fillId="2" borderId="1" xfId="0" applyNumberFormat="1" applyFont="1" applyFill="1" applyBorder="1"/>
    <xf numFmtId="0" fontId="3" fillId="0" borderId="0" xfId="0" applyFont="1" applyFill="1"/>
    <xf numFmtId="0" fontId="3" fillId="0" borderId="0" xfId="0" applyNumberFormat="1" applyFont="1" applyFill="1" applyAlignment="1">
      <alignment wrapText="1"/>
    </xf>
    <xf numFmtId="3" fontId="3" fillId="0" borderId="0" xfId="0" applyNumberFormat="1" applyFont="1" applyFill="1"/>
    <xf numFmtId="164" fontId="3" fillId="0" borderId="0" xfId="0" applyNumberFormat="1" applyFont="1" applyFill="1"/>
    <xf numFmtId="0" fontId="5" fillId="0" borderId="0" xfId="0" applyFont="1" applyFill="1"/>
    <xf numFmtId="0" fontId="6" fillId="0" borderId="0" xfId="0" applyNumberFormat="1" applyFont="1" applyFill="1" applyAlignment="1">
      <alignment wrapText="1"/>
    </xf>
    <xf numFmtId="0" fontId="4" fillId="0" borderId="0" xfId="0" applyFont="1" applyFill="1" applyAlignment="1">
      <alignment horizontal="center" vertical="center" wrapText="1"/>
    </xf>
    <xf numFmtId="164" fontId="5" fillId="0" borderId="0" xfId="0" applyNumberFormat="1" applyFont="1" applyFill="1"/>
    <xf numFmtId="0" fontId="3" fillId="2" borderId="1" xfId="0" applyNumberFormat="1" applyFont="1" applyFill="1" applyBorder="1" applyAlignment="1">
      <alignment wrapText="1"/>
    </xf>
    <xf numFmtId="0" fontId="8" fillId="2" borderId="1" xfId="0" applyFont="1" applyFill="1" applyBorder="1" applyAlignment="1">
      <alignment vertical="top" wrapText="1"/>
    </xf>
    <xf numFmtId="0" fontId="7" fillId="2" borderId="1" xfId="0" applyFont="1" applyFill="1" applyBorder="1" applyAlignment="1">
      <alignment horizontal="left" vertical="top" wrapText="1"/>
    </xf>
    <xf numFmtId="0" fontId="7" fillId="2" borderId="1" xfId="0" applyFont="1" applyFill="1" applyBorder="1" applyAlignment="1">
      <alignment vertical="top" wrapText="1"/>
    </xf>
    <xf numFmtId="0" fontId="3" fillId="0" borderId="1" xfId="0" applyFont="1" applyFill="1" applyBorder="1"/>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5" fillId="0" borderId="0" xfId="0" applyFont="1" applyFill="1" applyAlignment="1">
      <alignment horizontal="center" vertical="center"/>
    </xf>
    <xf numFmtId="0" fontId="3" fillId="2" borderId="1" xfId="0" applyFont="1" applyFill="1" applyBorder="1" applyAlignment="1">
      <alignment horizontal="center" vertical="center"/>
    </xf>
    <xf numFmtId="0" fontId="3" fillId="0" borderId="0" xfId="0" applyFont="1" applyFill="1" applyAlignment="1">
      <alignment horizontal="center" vertical="center"/>
    </xf>
    <xf numFmtId="49" fontId="3" fillId="2" borderId="1" xfId="0" applyNumberFormat="1" applyFont="1" applyFill="1" applyBorder="1" applyAlignment="1">
      <alignment wrapText="1"/>
    </xf>
    <xf numFmtId="0" fontId="4" fillId="0" borderId="5"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3" fillId="4" borderId="8" xfId="0" applyFont="1" applyFill="1" applyBorder="1" applyAlignment="1">
      <alignment horizontal="center" vertical="center"/>
    </xf>
    <xf numFmtId="164" fontId="3" fillId="4" borderId="9" xfId="0" applyNumberFormat="1" applyFont="1" applyFill="1" applyBorder="1"/>
    <xf numFmtId="0" fontId="3" fillId="2" borderId="8" xfId="0" applyFont="1" applyFill="1" applyBorder="1" applyAlignment="1">
      <alignment horizontal="center" vertical="center"/>
    </xf>
    <xf numFmtId="4" fontId="3" fillId="2" borderId="9" xfId="0" applyNumberFormat="1" applyFont="1" applyFill="1" applyBorder="1"/>
    <xf numFmtId="0" fontId="3" fillId="4" borderId="10" xfId="0" applyFont="1" applyFill="1" applyBorder="1"/>
    <xf numFmtId="0" fontId="4" fillId="4" borderId="0" xfId="0" applyFont="1" applyFill="1" applyBorder="1"/>
    <xf numFmtId="0" fontId="3" fillId="4" borderId="0" xfId="0" applyFont="1" applyFill="1" applyBorder="1"/>
    <xf numFmtId="0" fontId="3" fillId="4" borderId="11" xfId="0" applyFont="1" applyFill="1" applyBorder="1"/>
    <xf numFmtId="4" fontId="3" fillId="0" borderId="9" xfId="0" applyNumberFormat="1" applyFont="1" applyFill="1" applyBorder="1"/>
    <xf numFmtId="0" fontId="3" fillId="4" borderId="10" xfId="0" applyFont="1" applyFill="1" applyBorder="1" applyAlignment="1">
      <alignment horizontal="center" vertical="center"/>
    </xf>
    <xf numFmtId="0" fontId="4" fillId="4" borderId="0" xfId="0" applyNumberFormat="1" applyFont="1" applyFill="1" applyBorder="1" applyAlignment="1">
      <alignment wrapText="1"/>
    </xf>
    <xf numFmtId="0" fontId="3" fillId="4" borderId="0" xfId="0" applyNumberFormat="1" applyFont="1" applyFill="1" applyBorder="1" applyAlignment="1">
      <alignment wrapText="1"/>
    </xf>
    <xf numFmtId="3" fontId="3" fillId="4" borderId="0" xfId="0" applyNumberFormat="1" applyFont="1" applyFill="1" applyBorder="1"/>
    <xf numFmtId="0" fontId="3" fillId="4" borderId="0" xfId="0" applyFont="1" applyFill="1" applyBorder="1" applyAlignment="1">
      <alignment horizontal="center" vertical="center"/>
    </xf>
    <xf numFmtId="164" fontId="3" fillId="4" borderId="0" xfId="0" applyNumberFormat="1" applyFont="1" applyFill="1" applyBorder="1"/>
    <xf numFmtId="164" fontId="3" fillId="4" borderId="11" xfId="0" applyNumberFormat="1" applyFont="1" applyFill="1" applyBorder="1"/>
    <xf numFmtId="0" fontId="3" fillId="3" borderId="8" xfId="0" applyFont="1" applyFill="1" applyBorder="1" applyAlignment="1">
      <alignment horizontal="center" vertical="center"/>
    </xf>
    <xf numFmtId="164" fontId="3" fillId="3" borderId="9" xfId="0" applyNumberFormat="1" applyFont="1" applyFill="1" applyBorder="1"/>
    <xf numFmtId="0" fontId="3" fillId="2" borderId="12" xfId="0" applyFont="1" applyFill="1" applyBorder="1" applyAlignment="1">
      <alignment horizontal="center" vertical="center"/>
    </xf>
    <xf numFmtId="0" fontId="3" fillId="2" borderId="13" xfId="0" applyNumberFormat="1" applyFont="1" applyFill="1" applyBorder="1" applyAlignment="1">
      <alignment wrapText="1"/>
    </xf>
    <xf numFmtId="0" fontId="3" fillId="2" borderId="1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xf>
    <xf numFmtId="0" fontId="3" fillId="2" borderId="13" xfId="0" applyFont="1" applyFill="1" applyBorder="1" applyAlignment="1">
      <alignment vertical="center"/>
    </xf>
    <xf numFmtId="4" fontId="3" fillId="2" borderId="13" xfId="0" applyNumberFormat="1" applyFont="1" applyFill="1" applyBorder="1"/>
    <xf numFmtId="164" fontId="3" fillId="2" borderId="14" xfId="0" applyNumberFormat="1" applyFont="1" applyFill="1" applyBorder="1"/>
    <xf numFmtId="4" fontId="3" fillId="2" borderId="15" xfId="0" applyNumberFormat="1" applyFont="1" applyFill="1" applyBorder="1"/>
    <xf numFmtId="4" fontId="3" fillId="0" borderId="16" xfId="0" applyNumberFormat="1" applyFont="1" applyFill="1" applyBorder="1"/>
    <xf numFmtId="4" fontId="3" fillId="0" borderId="15" xfId="0" applyNumberFormat="1" applyFont="1" applyFill="1" applyBorder="1"/>
    <xf numFmtId="0" fontId="7" fillId="0" borderId="0" xfId="0" applyFont="1"/>
    <xf numFmtId="0" fontId="11"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3" fillId="0" borderId="0" xfId="0" applyFont="1" applyFill="1"/>
    <xf numFmtId="0" fontId="13" fillId="0" borderId="0" xfId="0" applyFont="1" applyFill="1" applyAlignment="1">
      <alignment horizontal="center" vertical="center"/>
    </xf>
    <xf numFmtId="9" fontId="4" fillId="0" borderId="5" xfId="0" applyNumberFormat="1" applyFont="1" applyFill="1" applyBorder="1" applyAlignment="1">
      <alignment wrapText="1"/>
    </xf>
    <xf numFmtId="9" fontId="4" fillId="0" borderId="8" xfId="0" applyNumberFormat="1" applyFont="1" applyFill="1" applyBorder="1"/>
    <xf numFmtId="9" fontId="4" fillId="0" borderId="12" xfId="0" applyNumberFormat="1" applyFont="1" applyFill="1" applyBorder="1" applyAlignment="1">
      <alignment wrapText="1"/>
    </xf>
    <xf numFmtId="0" fontId="15"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left" vertical="center"/>
    </xf>
    <xf numFmtId="0" fontId="15" fillId="0" borderId="0" xfId="0" applyFont="1"/>
    <xf numFmtId="0" fontId="7" fillId="0" borderId="0" xfId="0" applyFont="1" applyAlignment="1">
      <alignment horizontal="left" vertical="center"/>
    </xf>
    <xf numFmtId="0" fontId="15" fillId="0" borderId="0" xfId="0" applyFont="1" applyAlignment="1">
      <alignment vertical="top" wrapText="1"/>
    </xf>
    <xf numFmtId="0" fontId="21" fillId="0" borderId="0" xfId="0" applyFont="1" applyAlignment="1">
      <alignment vertical="center"/>
    </xf>
    <xf numFmtId="0" fontId="22" fillId="0" borderId="0" xfId="0" applyNumberFormat="1" applyFont="1" applyFill="1" applyAlignment="1">
      <alignment wrapText="1"/>
    </xf>
    <xf numFmtId="3" fontId="22" fillId="0" borderId="0" xfId="0" applyNumberFormat="1" applyFont="1" applyFill="1"/>
    <xf numFmtId="0" fontId="22" fillId="0" borderId="0" xfId="0" applyFont="1" applyFill="1" applyAlignment="1">
      <alignment horizontal="center" vertical="center"/>
    </xf>
    <xf numFmtId="164" fontId="22" fillId="0" borderId="0" xfId="0" applyNumberFormat="1" applyFont="1" applyFill="1"/>
    <xf numFmtId="0" fontId="23" fillId="0" borderId="0" xfId="0" applyNumberFormat="1" applyFont="1" applyFill="1" applyAlignment="1">
      <alignment wrapText="1"/>
    </xf>
    <xf numFmtId="3" fontId="23" fillId="0" borderId="0" xfId="0" applyNumberFormat="1" applyFont="1" applyFill="1"/>
    <xf numFmtId="0" fontId="23" fillId="0" borderId="0" xfId="0" applyFont="1" applyFill="1" applyAlignment="1">
      <alignment horizontal="center" vertical="center"/>
    </xf>
    <xf numFmtId="164" fontId="13" fillId="0" borderId="0" xfId="0" applyNumberFormat="1" applyFont="1" applyFill="1"/>
    <xf numFmtId="0" fontId="23" fillId="0" borderId="0" xfId="0" applyFont="1" applyFill="1" applyAlignment="1">
      <alignment horizontal="left" vertical="center"/>
    </xf>
    <xf numFmtId="164" fontId="4" fillId="0" borderId="0" xfId="0" applyNumberFormat="1" applyFont="1" applyFill="1"/>
    <xf numFmtId="0" fontId="28" fillId="0" borderId="0" xfId="0" applyFont="1"/>
    <xf numFmtId="0" fontId="7" fillId="0" borderId="0" xfId="0" applyFont="1" applyAlignment="1">
      <alignment horizontal="center"/>
    </xf>
    <xf numFmtId="0" fontId="14" fillId="0" borderId="0" xfId="0" applyFont="1" applyFill="1" applyAlignment="1">
      <alignment horizontal="center" vertical="center"/>
    </xf>
    <xf numFmtId="0" fontId="15" fillId="0" borderId="0" xfId="0" applyFont="1" applyAlignment="1">
      <alignment horizontal="center" vertical="center"/>
    </xf>
    <xf numFmtId="0" fontId="23" fillId="0" borderId="0" xfId="0" applyFont="1" applyAlignment="1">
      <alignment horizontal="center" vertical="center"/>
    </xf>
    <xf numFmtId="0" fontId="23" fillId="0" borderId="0" xfId="0" applyFont="1" applyFill="1" applyAlignment="1">
      <alignment horizontal="left" vertical="center"/>
    </xf>
    <xf numFmtId="0" fontId="11"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vertical="top" wrapText="1"/>
    </xf>
    <xf numFmtId="0" fontId="17" fillId="0" borderId="0" xfId="0" applyFont="1" applyAlignment="1">
      <alignment horizontal="left" vertical="center"/>
    </xf>
    <xf numFmtId="0" fontId="11" fillId="0" borderId="0" xfId="0" applyFont="1" applyAlignment="1">
      <alignment vertical="center" wrapText="1"/>
    </xf>
    <xf numFmtId="0" fontId="15" fillId="0" borderId="0" xfId="0" applyFont="1" applyAlignment="1">
      <alignment vertical="top" wrapText="1"/>
    </xf>
    <xf numFmtId="0" fontId="19"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left" vertical="center"/>
    </xf>
    <xf numFmtId="0" fontId="4" fillId="0" borderId="0" xfId="0" applyFont="1" applyFill="1" applyAlignment="1">
      <alignment horizontal="left" vertical="center"/>
    </xf>
    <xf numFmtId="0" fontId="28" fillId="0" borderId="0" xfId="0" applyFont="1" applyAlignment="1">
      <alignment horizontal="left"/>
    </xf>
    <xf numFmtId="164" fontId="4" fillId="0" borderId="0" xfId="0" applyNumberFormat="1" applyFont="1" applyFill="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263"/>
  <sheetViews>
    <sheetView tabSelected="1" topLeftCell="A235" zoomScaleNormal="100" workbookViewId="0">
      <selection activeCell="N18" sqref="N18"/>
    </sheetView>
  </sheetViews>
  <sheetFormatPr defaultRowHeight="12.75" x14ac:dyDescent="0.2"/>
  <cols>
    <col min="1" max="1" width="9.140625" style="40"/>
    <col min="2" max="2" width="7" style="9" customWidth="1"/>
    <col min="3" max="3" width="57.140625" style="2" customWidth="1"/>
    <col min="4" max="4" width="11" style="2" customWidth="1"/>
    <col min="5" max="5" width="12.140625" style="3" customWidth="1"/>
    <col min="6" max="6" width="16.5703125" style="9" customWidth="1"/>
    <col min="7" max="8" width="13.5703125" style="4" customWidth="1"/>
    <col min="9" max="9" width="11.85546875" style="4" customWidth="1"/>
    <col min="10" max="16384" width="9.140625" style="1"/>
  </cols>
  <sheetData>
    <row r="2" spans="2:9" s="40" customFormat="1" x14ac:dyDescent="0.2">
      <c r="B2" s="61"/>
      <c r="C2" s="41"/>
      <c r="D2" s="41"/>
      <c r="E2" s="42"/>
      <c r="F2" s="61"/>
      <c r="G2" s="144" t="s">
        <v>366</v>
      </c>
      <c r="H2" s="144"/>
      <c r="I2" s="144"/>
    </row>
    <row r="3" spans="2:9" x14ac:dyDescent="0.2">
      <c r="B3" s="59"/>
      <c r="C3" s="44"/>
      <c r="D3" s="44"/>
      <c r="E3" s="44"/>
      <c r="F3" s="59"/>
      <c r="G3" s="44"/>
      <c r="H3" s="44"/>
      <c r="I3" s="47"/>
    </row>
    <row r="4" spans="2:9" s="40" customFormat="1" x14ac:dyDescent="0.2">
      <c r="B4" s="59"/>
      <c r="C4" s="40" t="s">
        <v>308</v>
      </c>
      <c r="D4" s="44"/>
      <c r="E4" s="44"/>
      <c r="F4" s="59"/>
      <c r="G4" s="40" t="s">
        <v>311</v>
      </c>
      <c r="H4" s="44"/>
      <c r="I4" s="47"/>
    </row>
    <row r="5" spans="2:9" s="40" customFormat="1" x14ac:dyDescent="0.2">
      <c r="B5" s="59"/>
      <c r="C5" s="98" t="s">
        <v>309</v>
      </c>
      <c r="D5" s="44"/>
      <c r="E5" s="44"/>
      <c r="F5" s="59"/>
      <c r="G5" s="125" t="s">
        <v>310</v>
      </c>
      <c r="H5" s="125"/>
      <c r="I5" s="47"/>
    </row>
    <row r="6" spans="2:9" s="40" customFormat="1" x14ac:dyDescent="0.2">
      <c r="B6" s="59"/>
      <c r="C6" s="44"/>
      <c r="D6" s="44"/>
      <c r="E6" s="44"/>
      <c r="F6" s="59"/>
      <c r="G6" s="44"/>
      <c r="H6" s="44"/>
      <c r="I6" s="47"/>
    </row>
    <row r="7" spans="2:9" s="40" customFormat="1" ht="15.75" x14ac:dyDescent="0.2">
      <c r="B7" s="126" t="s">
        <v>319</v>
      </c>
      <c r="C7" s="126"/>
      <c r="D7" s="126"/>
      <c r="E7" s="126"/>
      <c r="F7" s="126"/>
      <c r="G7" s="126"/>
      <c r="H7" s="126"/>
      <c r="I7" s="126"/>
    </row>
    <row r="8" spans="2:9" s="40" customFormat="1" x14ac:dyDescent="0.2">
      <c r="B8" s="59"/>
      <c r="C8" s="44"/>
      <c r="D8" s="44"/>
      <c r="E8" s="44"/>
      <c r="F8" s="59"/>
      <c r="G8" s="44"/>
      <c r="H8" s="44"/>
      <c r="I8" s="47"/>
    </row>
    <row r="9" spans="2:9" s="40" customFormat="1" ht="15" x14ac:dyDescent="0.2">
      <c r="B9" s="103"/>
      <c r="C9" s="99" t="s">
        <v>312</v>
      </c>
      <c r="D9" s="102"/>
      <c r="E9" s="102"/>
      <c r="F9" s="103"/>
      <c r="G9" s="102"/>
      <c r="H9" s="102"/>
      <c r="I9" s="121"/>
    </row>
    <row r="10" spans="2:9" s="40" customFormat="1" ht="15" x14ac:dyDescent="0.2">
      <c r="B10" s="103"/>
      <c r="C10" s="99"/>
      <c r="D10" s="102"/>
      <c r="E10" s="102"/>
      <c r="F10" s="103"/>
      <c r="G10" s="102"/>
      <c r="H10" s="102"/>
      <c r="I10" s="121"/>
    </row>
    <row r="11" spans="2:9" s="40" customFormat="1" ht="14.25" x14ac:dyDescent="0.2">
      <c r="B11" s="103"/>
      <c r="C11" s="100" t="s">
        <v>313</v>
      </c>
      <c r="D11" s="102"/>
      <c r="E11" s="102"/>
      <c r="F11" s="103"/>
      <c r="G11" s="102"/>
      <c r="H11" s="102"/>
      <c r="I11" s="121"/>
    </row>
    <row r="12" spans="2:9" s="40" customFormat="1" ht="14.25" x14ac:dyDescent="0.2">
      <c r="B12" s="103"/>
      <c r="C12" s="100" t="s">
        <v>314</v>
      </c>
      <c r="D12" s="102"/>
      <c r="E12" s="102"/>
      <c r="F12" s="103"/>
      <c r="G12" s="102"/>
      <c r="H12" s="102"/>
      <c r="I12" s="121"/>
    </row>
    <row r="13" spans="2:9" s="40" customFormat="1" ht="14.25" x14ac:dyDescent="0.2">
      <c r="B13" s="103"/>
      <c r="C13" s="100" t="s">
        <v>315</v>
      </c>
      <c r="D13" s="102"/>
      <c r="E13" s="102"/>
      <c r="F13" s="103"/>
      <c r="G13" s="102"/>
      <c r="H13" s="102"/>
      <c r="I13" s="121"/>
    </row>
    <row r="14" spans="2:9" s="40" customFormat="1" ht="14.25" x14ac:dyDescent="0.2">
      <c r="B14" s="103"/>
      <c r="C14" s="100" t="s">
        <v>316</v>
      </c>
      <c r="D14" s="102"/>
      <c r="E14" s="102"/>
      <c r="F14" s="103"/>
      <c r="G14" s="102"/>
      <c r="H14" s="102"/>
      <c r="I14" s="121"/>
    </row>
    <row r="15" spans="2:9" s="40" customFormat="1" ht="14.25" x14ac:dyDescent="0.2">
      <c r="B15" s="103"/>
      <c r="C15" s="100" t="s">
        <v>317</v>
      </c>
      <c r="D15" s="102"/>
      <c r="E15" s="102"/>
      <c r="F15" s="103"/>
      <c r="G15" s="102"/>
      <c r="H15" s="102"/>
      <c r="I15" s="121"/>
    </row>
    <row r="16" spans="2:9" s="40" customFormat="1" ht="14.25" x14ac:dyDescent="0.2">
      <c r="B16" s="103"/>
      <c r="C16" s="100" t="s">
        <v>318</v>
      </c>
      <c r="D16" s="102"/>
      <c r="E16" s="102"/>
      <c r="F16" s="103"/>
      <c r="G16" s="102"/>
      <c r="H16" s="102"/>
      <c r="I16" s="121"/>
    </row>
    <row r="17" spans="1:9" s="40" customFormat="1" ht="14.25" x14ac:dyDescent="0.2">
      <c r="B17" s="103"/>
      <c r="C17" s="100"/>
      <c r="D17" s="102"/>
      <c r="E17" s="102"/>
      <c r="F17" s="103"/>
      <c r="G17" s="102"/>
      <c r="H17" s="102"/>
      <c r="I17" s="121"/>
    </row>
    <row r="18" spans="1:9" s="40" customFormat="1" ht="14.25" x14ac:dyDescent="0.2">
      <c r="B18" s="103"/>
      <c r="C18" s="100" t="s">
        <v>321</v>
      </c>
      <c r="D18" s="102"/>
      <c r="E18" s="102"/>
      <c r="F18" s="103"/>
      <c r="G18" s="102"/>
      <c r="H18" s="102"/>
      <c r="I18" s="121"/>
    </row>
    <row r="19" spans="1:9" s="40" customFormat="1" ht="14.25" x14ac:dyDescent="0.2">
      <c r="B19" s="103"/>
      <c r="C19" s="102"/>
      <c r="D19" s="102"/>
      <c r="E19" s="102"/>
      <c r="F19" s="103"/>
      <c r="G19" s="102"/>
      <c r="H19" s="102"/>
      <c r="I19" s="121"/>
    </row>
    <row r="20" spans="1:9" s="40" customFormat="1" ht="15" customHeight="1" x14ac:dyDescent="0.2">
      <c r="B20" s="127" t="s">
        <v>322</v>
      </c>
      <c r="C20" s="127"/>
      <c r="D20" s="127"/>
      <c r="E20" s="127"/>
      <c r="F20" s="127"/>
      <c r="G20" s="127"/>
      <c r="H20" s="127"/>
      <c r="I20" s="127"/>
    </row>
    <row r="21" spans="1:9" s="40" customFormat="1" ht="15" customHeight="1" x14ac:dyDescent="0.2">
      <c r="B21" s="127" t="s">
        <v>320</v>
      </c>
      <c r="C21" s="127"/>
      <c r="D21" s="127"/>
      <c r="E21" s="127"/>
      <c r="F21" s="127"/>
      <c r="G21" s="127"/>
      <c r="H21" s="127"/>
      <c r="I21" s="127"/>
    </row>
    <row r="22" spans="1:9" s="40" customFormat="1" ht="15" customHeight="1" x14ac:dyDescent="0.2">
      <c r="B22" s="128" t="s">
        <v>364</v>
      </c>
      <c r="C22" s="128"/>
      <c r="D22" s="128"/>
      <c r="E22" s="128"/>
      <c r="F22" s="128"/>
      <c r="G22" s="128"/>
      <c r="H22" s="128"/>
      <c r="I22" s="128"/>
    </row>
    <row r="23" spans="1:9" s="40" customFormat="1" x14ac:dyDescent="0.2">
      <c r="B23" s="59"/>
      <c r="C23" s="44"/>
      <c r="D23" s="44"/>
      <c r="E23" s="44"/>
      <c r="F23" s="59"/>
      <c r="G23" s="44"/>
      <c r="H23" s="44"/>
      <c r="I23" s="47"/>
    </row>
    <row r="24" spans="1:9" ht="13.5" thickBot="1" x14ac:dyDescent="0.25">
      <c r="B24" s="8"/>
      <c r="C24" s="45"/>
      <c r="D24" s="5"/>
      <c r="E24" s="6"/>
    </row>
    <row r="25" spans="1:9" s="7" customFormat="1" ht="38.25" x14ac:dyDescent="0.25">
      <c r="A25" s="46"/>
      <c r="B25" s="63" t="s">
        <v>0</v>
      </c>
      <c r="C25" s="64" t="s">
        <v>2</v>
      </c>
      <c r="D25" s="64" t="s">
        <v>56</v>
      </c>
      <c r="E25" s="65" t="s">
        <v>60</v>
      </c>
      <c r="F25" s="66" t="s">
        <v>158</v>
      </c>
      <c r="G25" s="67" t="s">
        <v>59</v>
      </c>
      <c r="H25" s="68" t="s">
        <v>306</v>
      </c>
      <c r="I25" s="69" t="s">
        <v>54</v>
      </c>
    </row>
    <row r="26" spans="1:9" x14ac:dyDescent="0.2">
      <c r="B26" s="70"/>
      <c r="C26" s="31" t="s">
        <v>160</v>
      </c>
      <c r="D26" s="29"/>
      <c r="E26" s="30"/>
      <c r="F26" s="25"/>
      <c r="G26" s="28"/>
      <c r="H26" s="36"/>
      <c r="I26" s="71"/>
    </row>
    <row r="27" spans="1:9" x14ac:dyDescent="0.2">
      <c r="B27" s="72" t="s">
        <v>170</v>
      </c>
      <c r="C27" s="48" t="s">
        <v>96</v>
      </c>
      <c r="D27" s="55" t="s">
        <v>57</v>
      </c>
      <c r="E27" s="56">
        <v>1850</v>
      </c>
      <c r="F27" s="60"/>
      <c r="G27" s="39"/>
      <c r="H27" s="37"/>
      <c r="I27" s="73">
        <f t="shared" ref="I27:I38" si="0">G27*E27</f>
        <v>0</v>
      </c>
    </row>
    <row r="28" spans="1:9" x14ac:dyDescent="0.2">
      <c r="B28" s="72" t="s">
        <v>171</v>
      </c>
      <c r="C28" s="48" t="s">
        <v>97</v>
      </c>
      <c r="D28" s="55" t="s">
        <v>57</v>
      </c>
      <c r="E28" s="56">
        <v>480</v>
      </c>
      <c r="F28" s="60"/>
      <c r="G28" s="39"/>
      <c r="H28" s="37"/>
      <c r="I28" s="73">
        <f t="shared" si="0"/>
        <v>0</v>
      </c>
    </row>
    <row r="29" spans="1:9" ht="13.5" customHeight="1" x14ac:dyDescent="0.2">
      <c r="B29" s="72" t="s">
        <v>172</v>
      </c>
      <c r="C29" s="48" t="s">
        <v>95</v>
      </c>
      <c r="D29" s="55" t="s">
        <v>57</v>
      </c>
      <c r="E29" s="56">
        <v>150</v>
      </c>
      <c r="F29" s="60"/>
      <c r="G29" s="39"/>
      <c r="H29" s="37"/>
      <c r="I29" s="73">
        <f t="shared" si="0"/>
        <v>0</v>
      </c>
    </row>
    <row r="30" spans="1:9" ht="13.5" customHeight="1" x14ac:dyDescent="0.2">
      <c r="B30" s="72" t="s">
        <v>173</v>
      </c>
      <c r="C30" s="48" t="s">
        <v>108</v>
      </c>
      <c r="D30" s="55" t="s">
        <v>57</v>
      </c>
      <c r="E30" s="56">
        <v>20</v>
      </c>
      <c r="F30" s="60"/>
      <c r="G30" s="39"/>
      <c r="H30" s="37"/>
      <c r="I30" s="73">
        <f t="shared" si="0"/>
        <v>0</v>
      </c>
    </row>
    <row r="31" spans="1:9" ht="13.5" customHeight="1" x14ac:dyDescent="0.2">
      <c r="B31" s="72" t="s">
        <v>174</v>
      </c>
      <c r="C31" s="48" t="s">
        <v>104</v>
      </c>
      <c r="D31" s="55" t="s">
        <v>57</v>
      </c>
      <c r="E31" s="56">
        <v>40</v>
      </c>
      <c r="F31" s="60"/>
      <c r="G31" s="39"/>
      <c r="H31" s="37"/>
      <c r="I31" s="73">
        <f t="shared" si="0"/>
        <v>0</v>
      </c>
    </row>
    <row r="32" spans="1:9" ht="13.5" customHeight="1" x14ac:dyDescent="0.2">
      <c r="B32" s="72" t="s">
        <v>175</v>
      </c>
      <c r="C32" s="48" t="s">
        <v>105</v>
      </c>
      <c r="D32" s="55" t="s">
        <v>57</v>
      </c>
      <c r="E32" s="56">
        <v>30</v>
      </c>
      <c r="F32" s="60"/>
      <c r="G32" s="39"/>
      <c r="H32" s="37"/>
      <c r="I32" s="73">
        <f t="shared" si="0"/>
        <v>0</v>
      </c>
    </row>
    <row r="33" spans="2:9" ht="13.5" customHeight="1" x14ac:dyDescent="0.2">
      <c r="B33" s="72" t="s">
        <v>176</v>
      </c>
      <c r="C33" s="48" t="s">
        <v>106</v>
      </c>
      <c r="D33" s="55" t="s">
        <v>57</v>
      </c>
      <c r="E33" s="56">
        <v>20</v>
      </c>
      <c r="F33" s="60"/>
      <c r="G33" s="39"/>
      <c r="H33" s="37"/>
      <c r="I33" s="73">
        <f t="shared" si="0"/>
        <v>0</v>
      </c>
    </row>
    <row r="34" spans="2:9" ht="13.5" customHeight="1" x14ac:dyDescent="0.2">
      <c r="B34" s="72" t="s">
        <v>177</v>
      </c>
      <c r="C34" s="48" t="s">
        <v>109</v>
      </c>
      <c r="D34" s="55" t="s">
        <v>57</v>
      </c>
      <c r="E34" s="56">
        <v>30</v>
      </c>
      <c r="F34" s="60"/>
      <c r="G34" s="39"/>
      <c r="H34" s="37"/>
      <c r="I34" s="73">
        <f t="shared" si="0"/>
        <v>0</v>
      </c>
    </row>
    <row r="35" spans="2:9" ht="13.5" customHeight="1" x14ac:dyDescent="0.2">
      <c r="B35" s="72" t="s">
        <v>178</v>
      </c>
      <c r="C35" s="48" t="s">
        <v>103</v>
      </c>
      <c r="D35" s="55" t="s">
        <v>57</v>
      </c>
      <c r="E35" s="56">
        <v>5</v>
      </c>
      <c r="F35" s="60"/>
      <c r="G35" s="39"/>
      <c r="H35" s="37"/>
      <c r="I35" s="73">
        <f t="shared" si="0"/>
        <v>0</v>
      </c>
    </row>
    <row r="36" spans="2:9" ht="13.5" customHeight="1" x14ac:dyDescent="0.2">
      <c r="B36" s="72" t="s">
        <v>179</v>
      </c>
      <c r="C36" s="52" t="s">
        <v>110</v>
      </c>
      <c r="D36" s="55" t="s">
        <v>57</v>
      </c>
      <c r="E36" s="57">
        <v>30</v>
      </c>
      <c r="F36" s="57"/>
      <c r="G36" s="39"/>
      <c r="H36" s="37"/>
      <c r="I36" s="73">
        <f t="shared" si="0"/>
        <v>0</v>
      </c>
    </row>
    <row r="37" spans="2:9" ht="13.5" customHeight="1" x14ac:dyDescent="0.2">
      <c r="B37" s="72" t="s">
        <v>180</v>
      </c>
      <c r="C37" s="52" t="s">
        <v>111</v>
      </c>
      <c r="D37" s="55" t="s">
        <v>57</v>
      </c>
      <c r="E37" s="57">
        <v>30</v>
      </c>
      <c r="F37" s="57"/>
      <c r="G37" s="39"/>
      <c r="H37" s="37"/>
      <c r="I37" s="73">
        <f t="shared" si="0"/>
        <v>0</v>
      </c>
    </row>
    <row r="38" spans="2:9" x14ac:dyDescent="0.2">
      <c r="B38" s="72" t="s">
        <v>181</v>
      </c>
      <c r="C38" s="10" t="s">
        <v>132</v>
      </c>
      <c r="D38" s="11" t="s">
        <v>57</v>
      </c>
      <c r="E38" s="12">
        <v>20</v>
      </c>
      <c r="F38" s="57"/>
      <c r="G38" s="39"/>
      <c r="H38" s="37"/>
      <c r="I38" s="73">
        <f t="shared" si="0"/>
        <v>0</v>
      </c>
    </row>
    <row r="39" spans="2:9" x14ac:dyDescent="0.2">
      <c r="B39" s="74"/>
      <c r="C39" s="75" t="s">
        <v>168</v>
      </c>
      <c r="D39" s="76"/>
      <c r="E39" s="76"/>
      <c r="F39" s="76"/>
      <c r="G39" s="76"/>
      <c r="H39" s="76"/>
      <c r="I39" s="77"/>
    </row>
    <row r="40" spans="2:9" ht="38.25" x14ac:dyDescent="0.2">
      <c r="B40" s="72" t="s">
        <v>182</v>
      </c>
      <c r="C40" s="48" t="s">
        <v>47</v>
      </c>
      <c r="D40" s="55" t="s">
        <v>57</v>
      </c>
      <c r="E40" s="56">
        <v>10</v>
      </c>
      <c r="F40" s="60"/>
      <c r="G40" s="39"/>
      <c r="H40" s="37"/>
      <c r="I40" s="73">
        <f t="shared" ref="I40:I51" si="1">G40*E40</f>
        <v>0</v>
      </c>
    </row>
    <row r="41" spans="2:9" ht="38.25" x14ac:dyDescent="0.2">
      <c r="B41" s="72" t="s">
        <v>183</v>
      </c>
      <c r="C41" s="48" t="s">
        <v>151</v>
      </c>
      <c r="D41" s="55" t="s">
        <v>125</v>
      </c>
      <c r="E41" s="56">
        <v>10</v>
      </c>
      <c r="F41" s="13"/>
      <c r="G41" s="39"/>
      <c r="H41" s="37"/>
      <c r="I41" s="73">
        <f t="shared" si="1"/>
        <v>0</v>
      </c>
    </row>
    <row r="42" spans="2:9" x14ac:dyDescent="0.2">
      <c r="B42" s="72" t="s">
        <v>184</v>
      </c>
      <c r="C42" s="10" t="s">
        <v>159</v>
      </c>
      <c r="D42" s="11" t="s">
        <v>57</v>
      </c>
      <c r="E42" s="12">
        <v>30</v>
      </c>
      <c r="F42" s="57"/>
      <c r="G42" s="39"/>
      <c r="H42" s="37"/>
      <c r="I42" s="73">
        <f t="shared" si="1"/>
        <v>0</v>
      </c>
    </row>
    <row r="43" spans="2:9" ht="51" x14ac:dyDescent="0.2">
      <c r="B43" s="72" t="s">
        <v>185</v>
      </c>
      <c r="C43" s="48" t="s">
        <v>64</v>
      </c>
      <c r="D43" s="55" t="s">
        <v>57</v>
      </c>
      <c r="E43" s="56">
        <v>20</v>
      </c>
      <c r="F43" s="60"/>
      <c r="G43" s="39"/>
      <c r="H43" s="37"/>
      <c r="I43" s="73">
        <f t="shared" si="1"/>
        <v>0</v>
      </c>
    </row>
    <row r="44" spans="2:9" ht="63.75" x14ac:dyDescent="0.2">
      <c r="B44" s="72" t="s">
        <v>186</v>
      </c>
      <c r="C44" s="48" t="s">
        <v>65</v>
      </c>
      <c r="D44" s="55" t="s">
        <v>57</v>
      </c>
      <c r="E44" s="56">
        <v>180</v>
      </c>
      <c r="F44" s="60"/>
      <c r="G44" s="39"/>
      <c r="H44" s="37"/>
      <c r="I44" s="73">
        <f t="shared" si="1"/>
        <v>0</v>
      </c>
    </row>
    <row r="45" spans="2:9" ht="38.25" x14ac:dyDescent="0.2">
      <c r="B45" s="72" t="s">
        <v>187</v>
      </c>
      <c r="C45" s="48" t="s">
        <v>101</v>
      </c>
      <c r="D45" s="55" t="s">
        <v>57</v>
      </c>
      <c r="E45" s="56">
        <v>200</v>
      </c>
      <c r="F45" s="14"/>
      <c r="G45" s="39"/>
      <c r="H45" s="37"/>
      <c r="I45" s="73">
        <f t="shared" si="1"/>
        <v>0</v>
      </c>
    </row>
    <row r="46" spans="2:9" ht="38.25" x14ac:dyDescent="0.2">
      <c r="B46" s="72" t="s">
        <v>188</v>
      </c>
      <c r="C46" s="62" t="s">
        <v>46</v>
      </c>
      <c r="D46" s="55" t="s">
        <v>58</v>
      </c>
      <c r="E46" s="56">
        <v>50</v>
      </c>
      <c r="F46" s="60"/>
      <c r="G46" s="39"/>
      <c r="H46" s="37"/>
      <c r="I46" s="73">
        <f t="shared" si="1"/>
        <v>0</v>
      </c>
    </row>
    <row r="47" spans="2:9" ht="38.25" x14ac:dyDescent="0.2">
      <c r="B47" s="72" t="s">
        <v>189</v>
      </c>
      <c r="C47" s="48" t="s">
        <v>66</v>
      </c>
      <c r="D47" s="55" t="s">
        <v>57</v>
      </c>
      <c r="E47" s="56">
        <v>200</v>
      </c>
      <c r="F47" s="14"/>
      <c r="G47" s="39"/>
      <c r="H47" s="37"/>
      <c r="I47" s="73">
        <f t="shared" si="1"/>
        <v>0</v>
      </c>
    </row>
    <row r="48" spans="2:9" ht="25.5" x14ac:dyDescent="0.2">
      <c r="B48" s="72" t="s">
        <v>190</v>
      </c>
      <c r="C48" s="48" t="s">
        <v>33</v>
      </c>
      <c r="D48" s="55" t="s">
        <v>57</v>
      </c>
      <c r="E48" s="56">
        <v>300</v>
      </c>
      <c r="F48" s="14"/>
      <c r="G48" s="39"/>
      <c r="H48" s="37"/>
      <c r="I48" s="73">
        <f t="shared" si="1"/>
        <v>0</v>
      </c>
    </row>
    <row r="49" spans="2:9" ht="51" x14ac:dyDescent="0.2">
      <c r="B49" s="72" t="s">
        <v>191</v>
      </c>
      <c r="C49" s="48" t="s">
        <v>67</v>
      </c>
      <c r="D49" s="55" t="s">
        <v>57</v>
      </c>
      <c r="E49" s="56">
        <v>200</v>
      </c>
      <c r="F49" s="14"/>
      <c r="G49" s="39"/>
      <c r="H49" s="37"/>
      <c r="I49" s="73">
        <f t="shared" si="1"/>
        <v>0</v>
      </c>
    </row>
    <row r="50" spans="2:9" ht="25.5" x14ac:dyDescent="0.2">
      <c r="B50" s="72" t="s">
        <v>192</v>
      </c>
      <c r="C50" s="48" t="s">
        <v>34</v>
      </c>
      <c r="D50" s="55" t="s">
        <v>57</v>
      </c>
      <c r="E50" s="56">
        <v>10</v>
      </c>
      <c r="F50" s="60"/>
      <c r="G50" s="39"/>
      <c r="H50" s="37"/>
      <c r="I50" s="73">
        <f t="shared" si="1"/>
        <v>0</v>
      </c>
    </row>
    <row r="51" spans="2:9" x14ac:dyDescent="0.2">
      <c r="B51" s="72" t="s">
        <v>193</v>
      </c>
      <c r="C51" s="51" t="s">
        <v>87</v>
      </c>
      <c r="D51" s="55" t="s">
        <v>57</v>
      </c>
      <c r="E51" s="53">
        <v>200</v>
      </c>
      <c r="F51" s="60"/>
      <c r="G51" s="39"/>
      <c r="H51" s="37"/>
      <c r="I51" s="73">
        <f t="shared" si="1"/>
        <v>0</v>
      </c>
    </row>
    <row r="52" spans="2:9" x14ac:dyDescent="0.2">
      <c r="B52" s="74"/>
      <c r="C52" s="75" t="s">
        <v>167</v>
      </c>
      <c r="D52" s="76"/>
      <c r="E52" s="76"/>
      <c r="F52" s="76"/>
      <c r="G52" s="76"/>
      <c r="H52" s="76"/>
      <c r="I52" s="77"/>
    </row>
    <row r="53" spans="2:9" x14ac:dyDescent="0.2">
      <c r="B53" s="72" t="s">
        <v>194</v>
      </c>
      <c r="C53" s="10" t="s">
        <v>127</v>
      </c>
      <c r="D53" s="11" t="s">
        <v>57</v>
      </c>
      <c r="E53" s="12">
        <v>40</v>
      </c>
      <c r="F53" s="57"/>
      <c r="G53" s="39"/>
      <c r="H53" s="37"/>
      <c r="I53" s="73">
        <f t="shared" ref="I53:I58" si="2">G53*E53</f>
        <v>0</v>
      </c>
    </row>
    <row r="54" spans="2:9" ht="25.5" x14ac:dyDescent="0.2">
      <c r="B54" s="72" t="s">
        <v>195</v>
      </c>
      <c r="C54" s="48" t="s">
        <v>76</v>
      </c>
      <c r="D54" s="55" t="s">
        <v>57</v>
      </c>
      <c r="E54" s="56">
        <v>90</v>
      </c>
      <c r="F54" s="60"/>
      <c r="G54" s="39"/>
      <c r="H54" s="37"/>
      <c r="I54" s="73">
        <f t="shared" si="2"/>
        <v>0</v>
      </c>
    </row>
    <row r="55" spans="2:9" x14ac:dyDescent="0.2">
      <c r="B55" s="72" t="s">
        <v>196</v>
      </c>
      <c r="C55" s="48" t="s">
        <v>77</v>
      </c>
      <c r="D55" s="55" t="s">
        <v>57</v>
      </c>
      <c r="E55" s="56">
        <v>10</v>
      </c>
      <c r="F55" s="60"/>
      <c r="G55" s="39"/>
      <c r="H55" s="37"/>
      <c r="I55" s="73">
        <f t="shared" si="2"/>
        <v>0</v>
      </c>
    </row>
    <row r="56" spans="2:9" x14ac:dyDescent="0.2">
      <c r="B56" s="72" t="s">
        <v>197</v>
      </c>
      <c r="C56" s="51" t="s">
        <v>113</v>
      </c>
      <c r="D56" s="53" t="s">
        <v>57</v>
      </c>
      <c r="E56" s="53">
        <v>10</v>
      </c>
      <c r="F56" s="60"/>
      <c r="G56" s="39"/>
      <c r="H56" s="37"/>
      <c r="I56" s="73">
        <f t="shared" si="2"/>
        <v>0</v>
      </c>
    </row>
    <row r="57" spans="2:9" x14ac:dyDescent="0.2">
      <c r="B57" s="72" t="s">
        <v>198</v>
      </c>
      <c r="C57" s="51" t="s">
        <v>114</v>
      </c>
      <c r="D57" s="53" t="s">
        <v>57</v>
      </c>
      <c r="E57" s="53">
        <v>10</v>
      </c>
      <c r="F57" s="60"/>
      <c r="G57" s="39"/>
      <c r="H57" s="37"/>
      <c r="I57" s="73">
        <f t="shared" si="2"/>
        <v>0</v>
      </c>
    </row>
    <row r="58" spans="2:9" ht="25.5" x14ac:dyDescent="0.2">
      <c r="B58" s="72" t="s">
        <v>199</v>
      </c>
      <c r="C58" s="51" t="s">
        <v>86</v>
      </c>
      <c r="D58" s="55" t="s">
        <v>57</v>
      </c>
      <c r="E58" s="53">
        <v>150</v>
      </c>
      <c r="F58" s="60"/>
      <c r="G58" s="39"/>
      <c r="H58" s="37"/>
      <c r="I58" s="73">
        <f t="shared" si="2"/>
        <v>0</v>
      </c>
    </row>
    <row r="59" spans="2:9" x14ac:dyDescent="0.2">
      <c r="B59" s="70"/>
      <c r="C59" s="26" t="s">
        <v>161</v>
      </c>
      <c r="D59" s="26"/>
      <c r="E59" s="27"/>
      <c r="F59" s="25"/>
      <c r="G59" s="28"/>
      <c r="H59" s="36"/>
      <c r="I59" s="71"/>
    </row>
    <row r="60" spans="2:9" x14ac:dyDescent="0.2">
      <c r="B60" s="72" t="s">
        <v>200</v>
      </c>
      <c r="C60" s="10" t="s">
        <v>139</v>
      </c>
      <c r="D60" s="11" t="s">
        <v>125</v>
      </c>
      <c r="E60" s="12">
        <v>2</v>
      </c>
      <c r="F60" s="57"/>
      <c r="G60" s="39"/>
      <c r="H60" s="37"/>
      <c r="I60" s="78">
        <f t="shared" ref="I60:I68" si="3">G60*E60</f>
        <v>0</v>
      </c>
    </row>
    <row r="61" spans="2:9" x14ac:dyDescent="0.2">
      <c r="B61" s="72" t="s">
        <v>201</v>
      </c>
      <c r="C61" s="10" t="s">
        <v>133</v>
      </c>
      <c r="D61" s="11" t="s">
        <v>129</v>
      </c>
      <c r="E61" s="12">
        <v>20</v>
      </c>
      <c r="F61" s="57"/>
      <c r="G61" s="39"/>
      <c r="H61" s="37"/>
      <c r="I61" s="73">
        <f t="shared" si="3"/>
        <v>0</v>
      </c>
    </row>
    <row r="62" spans="2:9" x14ac:dyDescent="0.2">
      <c r="B62" s="72" t="s">
        <v>202</v>
      </c>
      <c r="C62" s="10" t="s">
        <v>134</v>
      </c>
      <c r="D62" s="11" t="s">
        <v>129</v>
      </c>
      <c r="E62" s="12">
        <v>5</v>
      </c>
      <c r="F62" s="57"/>
      <c r="G62" s="39"/>
      <c r="H62" s="37"/>
      <c r="I62" s="73">
        <f t="shared" si="3"/>
        <v>0</v>
      </c>
    </row>
    <row r="63" spans="2:9" x14ac:dyDescent="0.2">
      <c r="B63" s="72" t="s">
        <v>203</v>
      </c>
      <c r="C63" s="10" t="s">
        <v>128</v>
      </c>
      <c r="D63" s="11" t="s">
        <v>129</v>
      </c>
      <c r="E63" s="12">
        <v>2</v>
      </c>
      <c r="F63" s="57"/>
      <c r="G63" s="39"/>
      <c r="H63" s="37"/>
      <c r="I63" s="73">
        <f t="shared" si="3"/>
        <v>0</v>
      </c>
    </row>
    <row r="64" spans="2:9" x14ac:dyDescent="0.2">
      <c r="B64" s="72" t="s">
        <v>204</v>
      </c>
      <c r="C64" s="10" t="s">
        <v>130</v>
      </c>
      <c r="D64" s="11" t="s">
        <v>129</v>
      </c>
      <c r="E64" s="12">
        <v>10</v>
      </c>
      <c r="F64" s="57"/>
      <c r="G64" s="39"/>
      <c r="H64" s="37"/>
      <c r="I64" s="73">
        <f t="shared" si="3"/>
        <v>0</v>
      </c>
    </row>
    <row r="65" spans="2:9" x14ac:dyDescent="0.2">
      <c r="B65" s="72" t="s">
        <v>205</v>
      </c>
      <c r="C65" s="10" t="s">
        <v>131</v>
      </c>
      <c r="D65" s="11" t="s">
        <v>57</v>
      </c>
      <c r="E65" s="12">
        <v>10</v>
      </c>
      <c r="F65" s="57"/>
      <c r="G65" s="39"/>
      <c r="H65" s="37"/>
      <c r="I65" s="73">
        <f t="shared" si="3"/>
        <v>0</v>
      </c>
    </row>
    <row r="66" spans="2:9" x14ac:dyDescent="0.2">
      <c r="B66" s="72" t="s">
        <v>206</v>
      </c>
      <c r="C66" s="10" t="s">
        <v>122</v>
      </c>
      <c r="D66" s="11" t="s">
        <v>57</v>
      </c>
      <c r="E66" s="12">
        <v>12</v>
      </c>
      <c r="F66" s="57"/>
      <c r="G66" s="39"/>
      <c r="H66" s="37"/>
      <c r="I66" s="73">
        <f t="shared" si="3"/>
        <v>0</v>
      </c>
    </row>
    <row r="67" spans="2:9" x14ac:dyDescent="0.2">
      <c r="B67" s="72" t="s">
        <v>207</v>
      </c>
      <c r="C67" s="10" t="s">
        <v>123</v>
      </c>
      <c r="D67" s="11" t="s">
        <v>57</v>
      </c>
      <c r="E67" s="12">
        <v>20</v>
      </c>
      <c r="F67" s="57"/>
      <c r="G67" s="39"/>
      <c r="H67" s="37"/>
      <c r="I67" s="73">
        <f t="shared" si="3"/>
        <v>0</v>
      </c>
    </row>
    <row r="68" spans="2:9" x14ac:dyDescent="0.2">
      <c r="B68" s="72" t="s">
        <v>208</v>
      </c>
      <c r="C68" s="48" t="s">
        <v>30</v>
      </c>
      <c r="D68" s="55" t="s">
        <v>57</v>
      </c>
      <c r="E68" s="56">
        <v>6</v>
      </c>
      <c r="F68" s="60"/>
      <c r="G68" s="39"/>
      <c r="H68" s="37"/>
      <c r="I68" s="73">
        <f t="shared" si="3"/>
        <v>0</v>
      </c>
    </row>
    <row r="69" spans="2:9" x14ac:dyDescent="0.2">
      <c r="B69" s="79"/>
      <c r="C69" s="80" t="s">
        <v>165</v>
      </c>
      <c r="D69" s="81"/>
      <c r="E69" s="82"/>
      <c r="F69" s="83"/>
      <c r="G69" s="84"/>
      <c r="H69" s="84"/>
      <c r="I69" s="85"/>
    </row>
    <row r="70" spans="2:9" x14ac:dyDescent="0.2">
      <c r="B70" s="72" t="s">
        <v>209</v>
      </c>
      <c r="C70" s="10" t="s">
        <v>149</v>
      </c>
      <c r="D70" s="11" t="s">
        <v>57</v>
      </c>
      <c r="E70" s="57">
        <v>31</v>
      </c>
      <c r="F70" s="57"/>
      <c r="G70" s="39"/>
      <c r="H70" s="37"/>
      <c r="I70" s="78">
        <f t="shared" ref="I70:I79" si="4">G70*E70</f>
        <v>0</v>
      </c>
    </row>
    <row r="71" spans="2:9" x14ac:dyDescent="0.2">
      <c r="B71" s="72" t="s">
        <v>210</v>
      </c>
      <c r="C71" s="10" t="s">
        <v>118</v>
      </c>
      <c r="D71" s="11" t="s">
        <v>57</v>
      </c>
      <c r="E71" s="12">
        <v>35</v>
      </c>
      <c r="F71" s="57"/>
      <c r="G71" s="39"/>
      <c r="H71" s="37"/>
      <c r="I71" s="73">
        <f t="shared" si="4"/>
        <v>0</v>
      </c>
    </row>
    <row r="72" spans="2:9" x14ac:dyDescent="0.2">
      <c r="B72" s="72" t="s">
        <v>211</v>
      </c>
      <c r="C72" s="10" t="s">
        <v>147</v>
      </c>
      <c r="D72" s="11" t="s">
        <v>57</v>
      </c>
      <c r="E72" s="57">
        <v>13</v>
      </c>
      <c r="F72" s="57"/>
      <c r="G72" s="39"/>
      <c r="H72" s="37"/>
      <c r="I72" s="78">
        <f t="shared" si="4"/>
        <v>0</v>
      </c>
    </row>
    <row r="73" spans="2:9" x14ac:dyDescent="0.2">
      <c r="B73" s="72" t="s">
        <v>212</v>
      </c>
      <c r="C73" s="10" t="s">
        <v>143</v>
      </c>
      <c r="D73" s="11" t="s">
        <v>126</v>
      </c>
      <c r="E73" s="57">
        <v>4</v>
      </c>
      <c r="F73" s="57"/>
      <c r="G73" s="39"/>
      <c r="H73" s="37"/>
      <c r="I73" s="78">
        <f t="shared" si="4"/>
        <v>0</v>
      </c>
    </row>
    <row r="74" spans="2:9" x14ac:dyDescent="0.2">
      <c r="B74" s="72" t="s">
        <v>213</v>
      </c>
      <c r="C74" s="10" t="s">
        <v>124</v>
      </c>
      <c r="D74" s="11" t="s">
        <v>126</v>
      </c>
      <c r="E74" s="12">
        <v>5</v>
      </c>
      <c r="F74" s="57"/>
      <c r="G74" s="39"/>
      <c r="H74" s="37"/>
      <c r="I74" s="73">
        <f t="shared" si="4"/>
        <v>0</v>
      </c>
    </row>
    <row r="75" spans="2:9" x14ac:dyDescent="0.2">
      <c r="B75" s="72" t="s">
        <v>214</v>
      </c>
      <c r="C75" s="51" t="s">
        <v>116</v>
      </c>
      <c r="D75" s="53" t="s">
        <v>57</v>
      </c>
      <c r="E75" s="53">
        <v>20</v>
      </c>
      <c r="F75" s="60"/>
      <c r="G75" s="39"/>
      <c r="H75" s="37"/>
      <c r="I75" s="73">
        <f t="shared" si="4"/>
        <v>0</v>
      </c>
    </row>
    <row r="76" spans="2:9" x14ac:dyDescent="0.2">
      <c r="B76" s="72" t="s">
        <v>215</v>
      </c>
      <c r="C76" s="10" t="s">
        <v>150</v>
      </c>
      <c r="D76" s="11" t="s">
        <v>57</v>
      </c>
      <c r="E76" s="57">
        <v>16</v>
      </c>
      <c r="F76" s="57"/>
      <c r="G76" s="39"/>
      <c r="H76" s="37"/>
      <c r="I76" s="78">
        <f t="shared" si="4"/>
        <v>0</v>
      </c>
    </row>
    <row r="77" spans="2:9" x14ac:dyDescent="0.2">
      <c r="B77" s="72" t="s">
        <v>216</v>
      </c>
      <c r="C77" s="10" t="s">
        <v>153</v>
      </c>
      <c r="D77" s="11" t="s">
        <v>57</v>
      </c>
      <c r="E77" s="57">
        <v>80</v>
      </c>
      <c r="F77" s="57"/>
      <c r="G77" s="39"/>
      <c r="H77" s="37"/>
      <c r="I77" s="78">
        <f t="shared" si="4"/>
        <v>0</v>
      </c>
    </row>
    <row r="78" spans="2:9" x14ac:dyDescent="0.2">
      <c r="B78" s="72" t="s">
        <v>217</v>
      </c>
      <c r="C78" s="10" t="s">
        <v>152</v>
      </c>
      <c r="D78" s="11" t="s">
        <v>57</v>
      </c>
      <c r="E78" s="57">
        <v>5</v>
      </c>
      <c r="F78" s="57"/>
      <c r="G78" s="39"/>
      <c r="H78" s="37"/>
      <c r="I78" s="78">
        <f t="shared" si="4"/>
        <v>0</v>
      </c>
    </row>
    <row r="79" spans="2:9" x14ac:dyDescent="0.2">
      <c r="B79" s="72" t="s">
        <v>218</v>
      </c>
      <c r="C79" s="10" t="s">
        <v>138</v>
      </c>
      <c r="D79" s="11" t="s">
        <v>57</v>
      </c>
      <c r="E79" s="12">
        <v>25</v>
      </c>
      <c r="F79" s="57"/>
      <c r="G79" s="39"/>
      <c r="H79" s="37"/>
      <c r="I79" s="73">
        <f t="shared" si="4"/>
        <v>0</v>
      </c>
    </row>
    <row r="80" spans="2:9" x14ac:dyDescent="0.2">
      <c r="B80" s="72" t="s">
        <v>219</v>
      </c>
      <c r="C80" s="51" t="s">
        <v>93</v>
      </c>
      <c r="D80" s="53" t="s">
        <v>94</v>
      </c>
      <c r="E80" s="53">
        <v>160</v>
      </c>
      <c r="F80" s="60"/>
      <c r="G80" s="39"/>
      <c r="H80" s="37"/>
      <c r="I80" s="73">
        <f t="shared" ref="I80" si="5">G80*E80</f>
        <v>0</v>
      </c>
    </row>
    <row r="81" spans="2:9" x14ac:dyDescent="0.2">
      <c r="B81" s="72" t="s">
        <v>220</v>
      </c>
      <c r="C81" s="51" t="s">
        <v>112</v>
      </c>
      <c r="D81" s="53" t="s">
        <v>57</v>
      </c>
      <c r="E81" s="53">
        <v>20000</v>
      </c>
      <c r="F81" s="60"/>
      <c r="G81" s="39"/>
      <c r="H81" s="37"/>
      <c r="I81" s="73">
        <f>G81*E81</f>
        <v>0</v>
      </c>
    </row>
    <row r="82" spans="2:9" ht="25.5" x14ac:dyDescent="0.2">
      <c r="B82" s="72" t="s">
        <v>221</v>
      </c>
      <c r="C82" s="48" t="s">
        <v>61</v>
      </c>
      <c r="D82" s="55" t="s">
        <v>57</v>
      </c>
      <c r="E82" s="56">
        <v>80</v>
      </c>
      <c r="F82" s="60"/>
      <c r="G82" s="39"/>
      <c r="H82" s="37"/>
      <c r="I82" s="73">
        <f>G82*E82</f>
        <v>0</v>
      </c>
    </row>
    <row r="83" spans="2:9" ht="25.5" x14ac:dyDescent="0.2">
      <c r="B83" s="72" t="s">
        <v>222</v>
      </c>
      <c r="C83" s="48" t="s">
        <v>62</v>
      </c>
      <c r="D83" s="55" t="s">
        <v>57</v>
      </c>
      <c r="E83" s="56">
        <v>15</v>
      </c>
      <c r="F83" s="60"/>
      <c r="G83" s="39"/>
      <c r="H83" s="37"/>
      <c r="I83" s="73">
        <f>G83*E83</f>
        <v>0</v>
      </c>
    </row>
    <row r="84" spans="2:9" ht="25.5" x14ac:dyDescent="0.2">
      <c r="B84" s="72" t="s">
        <v>223</v>
      </c>
      <c r="C84" s="48" t="s">
        <v>145</v>
      </c>
      <c r="D84" s="55" t="s">
        <v>57</v>
      </c>
      <c r="E84" s="56">
        <v>30</v>
      </c>
      <c r="F84" s="60"/>
      <c r="G84" s="39"/>
      <c r="H84" s="37"/>
      <c r="I84" s="73">
        <f>G84*E84</f>
        <v>0</v>
      </c>
    </row>
    <row r="85" spans="2:9" ht="25.5" x14ac:dyDescent="0.2">
      <c r="B85" s="72" t="s">
        <v>224</v>
      </c>
      <c r="C85" s="48" t="s">
        <v>63</v>
      </c>
      <c r="D85" s="55" t="s">
        <v>57</v>
      </c>
      <c r="E85" s="56">
        <v>4</v>
      </c>
      <c r="F85" s="60"/>
      <c r="G85" s="39"/>
      <c r="H85" s="37"/>
      <c r="I85" s="73">
        <f>G85*E85</f>
        <v>0</v>
      </c>
    </row>
    <row r="86" spans="2:9" x14ac:dyDescent="0.2">
      <c r="B86" s="86"/>
      <c r="C86" s="32" t="s">
        <v>162</v>
      </c>
      <c r="D86" s="18"/>
      <c r="E86" s="19"/>
      <c r="F86" s="17"/>
      <c r="G86" s="20"/>
      <c r="H86" s="38"/>
      <c r="I86" s="87"/>
    </row>
    <row r="87" spans="2:9" ht="25.5" x14ac:dyDescent="0.2">
      <c r="B87" s="72" t="s">
        <v>225</v>
      </c>
      <c r="C87" s="48" t="s">
        <v>17</v>
      </c>
      <c r="D87" s="55" t="s">
        <v>57</v>
      </c>
      <c r="E87" s="56">
        <v>1500</v>
      </c>
      <c r="F87" s="60"/>
      <c r="G87" s="39"/>
      <c r="H87" s="37"/>
      <c r="I87" s="73">
        <f>G87*E87</f>
        <v>0</v>
      </c>
    </row>
    <row r="88" spans="2:9" ht="25.5" x14ac:dyDescent="0.2">
      <c r="B88" s="72" t="s">
        <v>226</v>
      </c>
      <c r="C88" s="48" t="s">
        <v>80</v>
      </c>
      <c r="D88" s="55" t="s">
        <v>58</v>
      </c>
      <c r="E88" s="56">
        <v>50</v>
      </c>
      <c r="F88" s="60"/>
      <c r="G88" s="39"/>
      <c r="H88" s="37"/>
      <c r="I88" s="73">
        <f>G88*E88</f>
        <v>0</v>
      </c>
    </row>
    <row r="89" spans="2:9" ht="25.5" x14ac:dyDescent="0.2">
      <c r="B89" s="72" t="s">
        <v>227</v>
      </c>
      <c r="C89" s="48" t="s">
        <v>18</v>
      </c>
      <c r="D89" s="55" t="s">
        <v>58</v>
      </c>
      <c r="E89" s="56">
        <v>15</v>
      </c>
      <c r="F89" s="60"/>
      <c r="G89" s="39"/>
      <c r="H89" s="37"/>
      <c r="I89" s="73">
        <f>G89*E89</f>
        <v>0</v>
      </c>
    </row>
    <row r="90" spans="2:9" x14ac:dyDescent="0.2">
      <c r="B90" s="72" t="s">
        <v>228</v>
      </c>
      <c r="C90" s="10" t="s">
        <v>163</v>
      </c>
      <c r="D90" s="11" t="s">
        <v>126</v>
      </c>
      <c r="E90" s="12">
        <v>40</v>
      </c>
      <c r="F90" s="57"/>
      <c r="G90" s="39"/>
      <c r="H90" s="37"/>
      <c r="I90" s="78">
        <f>G90*E90</f>
        <v>0</v>
      </c>
    </row>
    <row r="91" spans="2:9" x14ac:dyDescent="0.2">
      <c r="B91" s="86"/>
      <c r="C91" s="32" t="s">
        <v>19</v>
      </c>
      <c r="D91" s="18" t="s">
        <v>1</v>
      </c>
      <c r="E91" s="19"/>
      <c r="F91" s="17"/>
      <c r="G91" s="20"/>
      <c r="H91" s="38"/>
      <c r="I91" s="87"/>
    </row>
    <row r="92" spans="2:9" x14ac:dyDescent="0.2">
      <c r="B92" s="72" t="s">
        <v>229</v>
      </c>
      <c r="C92" s="48" t="s">
        <v>20</v>
      </c>
      <c r="D92" s="55" t="s">
        <v>58</v>
      </c>
      <c r="E92" s="56">
        <v>1</v>
      </c>
      <c r="F92" s="60"/>
      <c r="G92" s="39"/>
      <c r="H92" s="37"/>
      <c r="I92" s="73">
        <f t="shared" ref="I92:I98" si="6">G92*E92</f>
        <v>0</v>
      </c>
    </row>
    <row r="93" spans="2:9" x14ac:dyDescent="0.2">
      <c r="B93" s="72" t="s">
        <v>230</v>
      </c>
      <c r="C93" s="48" t="s">
        <v>21</v>
      </c>
      <c r="D93" s="55" t="s">
        <v>58</v>
      </c>
      <c r="E93" s="56">
        <v>1</v>
      </c>
      <c r="F93" s="60"/>
      <c r="G93" s="39"/>
      <c r="H93" s="37"/>
      <c r="I93" s="73">
        <f t="shared" si="6"/>
        <v>0</v>
      </c>
    </row>
    <row r="94" spans="2:9" x14ac:dyDescent="0.2">
      <c r="B94" s="72" t="s">
        <v>231</v>
      </c>
      <c r="C94" s="48" t="s">
        <v>22</v>
      </c>
      <c r="D94" s="55" t="s">
        <v>58</v>
      </c>
      <c r="E94" s="56">
        <v>1</v>
      </c>
      <c r="F94" s="60"/>
      <c r="G94" s="39"/>
      <c r="H94" s="37"/>
      <c r="I94" s="73">
        <f t="shared" si="6"/>
        <v>0</v>
      </c>
    </row>
    <row r="95" spans="2:9" x14ac:dyDescent="0.2">
      <c r="B95" s="72" t="s">
        <v>232</v>
      </c>
      <c r="C95" s="48" t="s">
        <v>23</v>
      </c>
      <c r="D95" s="55" t="s">
        <v>58</v>
      </c>
      <c r="E95" s="56">
        <v>1</v>
      </c>
      <c r="F95" s="60"/>
      <c r="G95" s="39"/>
      <c r="H95" s="37"/>
      <c r="I95" s="73">
        <f t="shared" si="6"/>
        <v>0</v>
      </c>
    </row>
    <row r="96" spans="2:9" x14ac:dyDescent="0.2">
      <c r="B96" s="72" t="s">
        <v>233</v>
      </c>
      <c r="C96" s="48" t="s">
        <v>24</v>
      </c>
      <c r="D96" s="55" t="s">
        <v>58</v>
      </c>
      <c r="E96" s="56">
        <v>1</v>
      </c>
      <c r="F96" s="60"/>
      <c r="G96" s="39"/>
      <c r="H96" s="37"/>
      <c r="I96" s="73">
        <f t="shared" si="6"/>
        <v>0</v>
      </c>
    </row>
    <row r="97" spans="2:9" x14ac:dyDescent="0.2">
      <c r="B97" s="72" t="s">
        <v>234</v>
      </c>
      <c r="C97" s="48" t="s">
        <v>25</v>
      </c>
      <c r="D97" s="55" t="s">
        <v>58</v>
      </c>
      <c r="E97" s="56">
        <v>1</v>
      </c>
      <c r="F97" s="60"/>
      <c r="G97" s="39"/>
      <c r="H97" s="37"/>
      <c r="I97" s="73">
        <f t="shared" si="6"/>
        <v>0</v>
      </c>
    </row>
    <row r="98" spans="2:9" x14ac:dyDescent="0.2">
      <c r="B98" s="72" t="s">
        <v>235</v>
      </c>
      <c r="C98" s="48" t="s">
        <v>26</v>
      </c>
      <c r="D98" s="55" t="s">
        <v>58</v>
      </c>
      <c r="E98" s="56">
        <v>1</v>
      </c>
      <c r="F98" s="60"/>
      <c r="G98" s="39"/>
      <c r="H98" s="37"/>
      <c r="I98" s="73">
        <f t="shared" si="6"/>
        <v>0</v>
      </c>
    </row>
    <row r="99" spans="2:9" ht="25.5" x14ac:dyDescent="0.2">
      <c r="B99" s="86"/>
      <c r="C99" s="32" t="s">
        <v>27</v>
      </c>
      <c r="D99" s="18" t="s">
        <v>1</v>
      </c>
      <c r="E99" s="19"/>
      <c r="F99" s="17"/>
      <c r="G99" s="20"/>
      <c r="H99" s="38"/>
      <c r="I99" s="87"/>
    </row>
    <row r="100" spans="2:9" x14ac:dyDescent="0.2">
      <c r="B100" s="72" t="s">
        <v>236</v>
      </c>
      <c r="C100" s="48" t="s">
        <v>28</v>
      </c>
      <c r="D100" s="55" t="s">
        <v>58</v>
      </c>
      <c r="E100" s="56">
        <v>8</v>
      </c>
      <c r="F100" s="60"/>
      <c r="G100" s="39"/>
      <c r="H100" s="37"/>
      <c r="I100" s="73">
        <f>G100*E100</f>
        <v>0</v>
      </c>
    </row>
    <row r="101" spans="2:9" ht="25.5" x14ac:dyDescent="0.2">
      <c r="B101" s="72" t="s">
        <v>237</v>
      </c>
      <c r="C101" s="48" t="s">
        <v>29</v>
      </c>
      <c r="D101" s="55" t="s">
        <v>58</v>
      </c>
      <c r="E101" s="56">
        <v>100</v>
      </c>
      <c r="F101" s="60"/>
      <c r="G101" s="39"/>
      <c r="H101" s="37"/>
      <c r="I101" s="73">
        <f>G101*E101</f>
        <v>0</v>
      </c>
    </row>
    <row r="102" spans="2:9" x14ac:dyDescent="0.2">
      <c r="B102" s="86"/>
      <c r="C102" s="33" t="s">
        <v>115</v>
      </c>
      <c r="D102" s="22"/>
      <c r="E102" s="22"/>
      <c r="F102" s="17"/>
      <c r="G102" s="20"/>
      <c r="H102" s="38"/>
      <c r="I102" s="87"/>
    </row>
    <row r="103" spans="2:9" x14ac:dyDescent="0.2">
      <c r="B103" s="72" t="s">
        <v>238</v>
      </c>
      <c r="C103" s="51" t="s">
        <v>140</v>
      </c>
      <c r="D103" s="53" t="s">
        <v>57</v>
      </c>
      <c r="E103" s="53">
        <v>30</v>
      </c>
      <c r="F103" s="60"/>
      <c r="G103" s="39"/>
      <c r="H103" s="37"/>
      <c r="I103" s="73">
        <f>G103*E103</f>
        <v>0</v>
      </c>
    </row>
    <row r="104" spans="2:9" x14ac:dyDescent="0.2">
      <c r="B104" s="72" t="s">
        <v>239</v>
      </c>
      <c r="C104" s="51" t="s">
        <v>141</v>
      </c>
      <c r="D104" s="53" t="s">
        <v>57</v>
      </c>
      <c r="E104" s="53">
        <v>10</v>
      </c>
      <c r="F104" s="60"/>
      <c r="G104" s="39"/>
      <c r="H104" s="37"/>
      <c r="I104" s="73">
        <f>G104*E104</f>
        <v>0</v>
      </c>
    </row>
    <row r="105" spans="2:9" x14ac:dyDescent="0.2">
      <c r="B105" s="86"/>
      <c r="C105" s="34" t="s">
        <v>119</v>
      </c>
      <c r="D105" s="23"/>
      <c r="E105" s="24"/>
      <c r="F105" s="17"/>
      <c r="G105" s="20"/>
      <c r="H105" s="38"/>
      <c r="I105" s="87"/>
    </row>
    <row r="106" spans="2:9" x14ac:dyDescent="0.2">
      <c r="B106" s="72" t="s">
        <v>240</v>
      </c>
      <c r="C106" s="52" t="s">
        <v>155</v>
      </c>
      <c r="D106" s="11" t="s">
        <v>57</v>
      </c>
      <c r="E106" s="12">
        <v>8</v>
      </c>
      <c r="F106" s="57"/>
      <c r="G106" s="39"/>
      <c r="H106" s="37"/>
      <c r="I106" s="78">
        <f>G106*E106</f>
        <v>0</v>
      </c>
    </row>
    <row r="107" spans="2:9" ht="12" customHeight="1" x14ac:dyDescent="0.2">
      <c r="B107" s="72" t="s">
        <v>241</v>
      </c>
      <c r="C107" s="52" t="s">
        <v>156</v>
      </c>
      <c r="D107" s="11" t="s">
        <v>57</v>
      </c>
      <c r="E107" s="12">
        <v>8</v>
      </c>
      <c r="F107" s="57"/>
      <c r="G107" s="39"/>
      <c r="H107" s="37"/>
      <c r="I107" s="78">
        <f>G107*E107</f>
        <v>0</v>
      </c>
    </row>
    <row r="108" spans="2:9" ht="12" customHeight="1" x14ac:dyDescent="0.2">
      <c r="B108" s="86"/>
      <c r="C108" s="33" t="s">
        <v>90</v>
      </c>
      <c r="D108" s="18" t="s">
        <v>57</v>
      </c>
      <c r="E108" s="21"/>
      <c r="F108" s="17"/>
      <c r="G108" s="20"/>
      <c r="H108" s="38"/>
      <c r="I108" s="87"/>
    </row>
    <row r="109" spans="2:9" ht="12" customHeight="1" x14ac:dyDescent="0.2">
      <c r="B109" s="72" t="s">
        <v>242</v>
      </c>
      <c r="C109" s="51" t="s">
        <v>91</v>
      </c>
      <c r="D109" s="55" t="s">
        <v>57</v>
      </c>
      <c r="E109" s="53">
        <v>150</v>
      </c>
      <c r="F109" s="16"/>
      <c r="G109" s="39"/>
      <c r="H109" s="37"/>
      <c r="I109" s="73">
        <f>G109*E109</f>
        <v>0</v>
      </c>
    </row>
    <row r="110" spans="2:9" ht="12" customHeight="1" x14ac:dyDescent="0.2">
      <c r="B110" s="72" t="s">
        <v>243</v>
      </c>
      <c r="C110" s="51" t="s">
        <v>92</v>
      </c>
      <c r="D110" s="55" t="s">
        <v>57</v>
      </c>
      <c r="E110" s="53">
        <v>150</v>
      </c>
      <c r="F110" s="16"/>
      <c r="G110" s="39"/>
      <c r="H110" s="37"/>
      <c r="I110" s="73">
        <f>G110*E110</f>
        <v>0</v>
      </c>
    </row>
    <row r="111" spans="2:9" ht="12" customHeight="1" x14ac:dyDescent="0.2">
      <c r="B111" s="72" t="s">
        <v>244</v>
      </c>
      <c r="C111" s="51" t="s">
        <v>169</v>
      </c>
      <c r="D111" s="55" t="s">
        <v>57</v>
      </c>
      <c r="E111" s="53">
        <v>100</v>
      </c>
      <c r="F111" s="60"/>
      <c r="G111" s="39"/>
      <c r="H111" s="37"/>
      <c r="I111" s="73">
        <f>G111*E111</f>
        <v>0</v>
      </c>
    </row>
    <row r="112" spans="2:9" ht="12" customHeight="1" x14ac:dyDescent="0.2">
      <c r="B112" s="86"/>
      <c r="C112" s="35" t="s">
        <v>82</v>
      </c>
      <c r="D112" s="21"/>
      <c r="E112" s="22"/>
      <c r="F112" s="17"/>
      <c r="G112" s="20"/>
      <c r="H112" s="38"/>
      <c r="I112" s="87"/>
    </row>
    <row r="113" spans="2:9" ht="12" customHeight="1" x14ac:dyDescent="0.2">
      <c r="B113" s="72" t="s">
        <v>245</v>
      </c>
      <c r="C113" s="50" t="s">
        <v>99</v>
      </c>
      <c r="D113" s="54" t="s">
        <v>83</v>
      </c>
      <c r="E113" s="53">
        <v>60</v>
      </c>
      <c r="F113" s="60"/>
      <c r="G113" s="39"/>
      <c r="H113" s="37"/>
      <c r="I113" s="73">
        <f>G113*E113</f>
        <v>0</v>
      </c>
    </row>
    <row r="114" spans="2:9" ht="12" customHeight="1" x14ac:dyDescent="0.2">
      <c r="B114" s="72" t="s">
        <v>246</v>
      </c>
      <c r="C114" s="50" t="s">
        <v>98</v>
      </c>
      <c r="D114" s="54" t="s">
        <v>83</v>
      </c>
      <c r="E114" s="53">
        <v>1500</v>
      </c>
      <c r="F114" s="60"/>
      <c r="G114" s="39"/>
      <c r="H114" s="37"/>
      <c r="I114" s="73">
        <f>G114*E114</f>
        <v>0</v>
      </c>
    </row>
    <row r="115" spans="2:9" ht="12" customHeight="1" x14ac:dyDescent="0.2">
      <c r="B115" s="72" t="s">
        <v>247</v>
      </c>
      <c r="C115" s="51" t="s">
        <v>100</v>
      </c>
      <c r="D115" s="53" t="s">
        <v>83</v>
      </c>
      <c r="E115" s="53">
        <v>340</v>
      </c>
      <c r="F115" s="60"/>
      <c r="G115" s="39"/>
      <c r="H115" s="37"/>
      <c r="I115" s="73">
        <f>G115*E115</f>
        <v>0</v>
      </c>
    </row>
    <row r="116" spans="2:9" ht="12" customHeight="1" x14ac:dyDescent="0.2">
      <c r="B116" s="72" t="s">
        <v>248</v>
      </c>
      <c r="C116" s="51" t="s">
        <v>84</v>
      </c>
      <c r="D116" s="53" t="s">
        <v>85</v>
      </c>
      <c r="E116" s="53">
        <v>40</v>
      </c>
      <c r="F116" s="60"/>
      <c r="G116" s="39"/>
      <c r="H116" s="37"/>
      <c r="I116" s="73">
        <f>G116*E116</f>
        <v>0</v>
      </c>
    </row>
    <row r="117" spans="2:9" x14ac:dyDescent="0.2">
      <c r="B117" s="79"/>
      <c r="C117" s="80" t="s">
        <v>166</v>
      </c>
      <c r="D117" s="81"/>
      <c r="E117" s="82"/>
      <c r="F117" s="83"/>
      <c r="G117" s="84"/>
      <c r="H117" s="84"/>
      <c r="I117" s="85"/>
    </row>
    <row r="118" spans="2:9" x14ac:dyDescent="0.2">
      <c r="B118" s="72" t="s">
        <v>249</v>
      </c>
      <c r="C118" s="10" t="s">
        <v>154</v>
      </c>
      <c r="D118" s="11" t="s">
        <v>126</v>
      </c>
      <c r="E118" s="57">
        <v>5</v>
      </c>
      <c r="F118" s="57"/>
      <c r="G118" s="39"/>
      <c r="H118" s="37"/>
      <c r="I118" s="78">
        <f t="shared" ref="I118:I129" si="7">G118*E118</f>
        <v>0</v>
      </c>
    </row>
    <row r="119" spans="2:9" x14ac:dyDescent="0.2">
      <c r="B119" s="72" t="s">
        <v>250</v>
      </c>
      <c r="C119" s="10" t="s">
        <v>137</v>
      </c>
      <c r="D119" s="11" t="s">
        <v>125</v>
      </c>
      <c r="E119" s="12">
        <v>50</v>
      </c>
      <c r="F119" s="57"/>
      <c r="G119" s="39"/>
      <c r="H119" s="37"/>
      <c r="I119" s="73">
        <f t="shared" si="7"/>
        <v>0</v>
      </c>
    </row>
    <row r="120" spans="2:9" x14ac:dyDescent="0.2">
      <c r="B120" s="72" t="s">
        <v>251</v>
      </c>
      <c r="C120" s="10" t="s">
        <v>146</v>
      </c>
      <c r="D120" s="11" t="s">
        <v>57</v>
      </c>
      <c r="E120" s="57">
        <v>240</v>
      </c>
      <c r="F120" s="57"/>
      <c r="G120" s="39"/>
      <c r="H120" s="37"/>
      <c r="I120" s="78">
        <f t="shared" si="7"/>
        <v>0</v>
      </c>
    </row>
    <row r="121" spans="2:9" x14ac:dyDescent="0.2">
      <c r="B121" s="72" t="s">
        <v>252</v>
      </c>
      <c r="C121" s="10" t="s">
        <v>142</v>
      </c>
      <c r="D121" s="11" t="s">
        <v>126</v>
      </c>
      <c r="E121" s="57">
        <v>5</v>
      </c>
      <c r="F121" s="57"/>
      <c r="G121" s="39"/>
      <c r="H121" s="37"/>
      <c r="I121" s="78">
        <f t="shared" si="7"/>
        <v>0</v>
      </c>
    </row>
    <row r="122" spans="2:9" x14ac:dyDescent="0.2">
      <c r="B122" s="72" t="s">
        <v>253</v>
      </c>
      <c r="C122" s="10" t="s">
        <v>135</v>
      </c>
      <c r="D122" s="11" t="s">
        <v>136</v>
      </c>
      <c r="E122" s="12">
        <v>5</v>
      </c>
      <c r="F122" s="57"/>
      <c r="G122" s="39"/>
      <c r="H122" s="37"/>
      <c r="I122" s="73">
        <f t="shared" si="7"/>
        <v>0</v>
      </c>
    </row>
    <row r="123" spans="2:9" ht="25.5" x14ac:dyDescent="0.2">
      <c r="B123" s="72" t="s">
        <v>254</v>
      </c>
      <c r="C123" s="48" t="s">
        <v>79</v>
      </c>
      <c r="D123" s="55" t="s">
        <v>57</v>
      </c>
      <c r="E123" s="56">
        <v>100</v>
      </c>
      <c r="F123" s="60"/>
      <c r="G123" s="39"/>
      <c r="H123" s="37"/>
      <c r="I123" s="73">
        <f t="shared" si="7"/>
        <v>0</v>
      </c>
    </row>
    <row r="124" spans="2:9" ht="51" x14ac:dyDescent="0.2">
      <c r="B124" s="72" t="s">
        <v>255</v>
      </c>
      <c r="C124" s="48" t="s">
        <v>49</v>
      </c>
      <c r="D124" s="55" t="s">
        <v>57</v>
      </c>
      <c r="E124" s="56">
        <v>780</v>
      </c>
      <c r="F124" s="60"/>
      <c r="G124" s="39"/>
      <c r="H124" s="37"/>
      <c r="I124" s="73">
        <f t="shared" si="7"/>
        <v>0</v>
      </c>
    </row>
    <row r="125" spans="2:9" ht="38.25" x14ac:dyDescent="0.2">
      <c r="B125" s="72" t="s">
        <v>256</v>
      </c>
      <c r="C125" s="48" t="s">
        <v>50</v>
      </c>
      <c r="D125" s="55" t="s">
        <v>57</v>
      </c>
      <c r="E125" s="56">
        <v>170</v>
      </c>
      <c r="F125" s="60"/>
      <c r="G125" s="39"/>
      <c r="H125" s="37"/>
      <c r="I125" s="73">
        <f t="shared" si="7"/>
        <v>0</v>
      </c>
    </row>
    <row r="126" spans="2:9" ht="51" x14ac:dyDescent="0.2">
      <c r="B126" s="72" t="s">
        <v>257</v>
      </c>
      <c r="C126" s="48" t="s">
        <v>51</v>
      </c>
      <c r="D126" s="55" t="s">
        <v>57</v>
      </c>
      <c r="E126" s="56">
        <v>300</v>
      </c>
      <c r="F126" s="60"/>
      <c r="G126" s="39"/>
      <c r="H126" s="37"/>
      <c r="I126" s="73">
        <f t="shared" si="7"/>
        <v>0</v>
      </c>
    </row>
    <row r="127" spans="2:9" ht="38.25" x14ac:dyDescent="0.2">
      <c r="B127" s="72" t="s">
        <v>258</v>
      </c>
      <c r="C127" s="48" t="s">
        <v>52</v>
      </c>
      <c r="D127" s="55" t="s">
        <v>57</v>
      </c>
      <c r="E127" s="56">
        <v>180</v>
      </c>
      <c r="F127" s="60"/>
      <c r="G127" s="39"/>
      <c r="H127" s="37"/>
      <c r="I127" s="73">
        <f t="shared" si="7"/>
        <v>0</v>
      </c>
    </row>
    <row r="128" spans="2:9" ht="25.5" x14ac:dyDescent="0.2">
      <c r="B128" s="72" t="s">
        <v>259</v>
      </c>
      <c r="C128" s="48" t="s">
        <v>40</v>
      </c>
      <c r="D128" s="55" t="s">
        <v>57</v>
      </c>
      <c r="E128" s="56">
        <v>70</v>
      </c>
      <c r="F128" s="60"/>
      <c r="G128" s="39"/>
      <c r="H128" s="37"/>
      <c r="I128" s="73">
        <f t="shared" si="7"/>
        <v>0</v>
      </c>
    </row>
    <row r="129" spans="2:9" ht="51" x14ac:dyDescent="0.2">
      <c r="B129" s="72" t="s">
        <v>260</v>
      </c>
      <c r="C129" s="48" t="s">
        <v>45</v>
      </c>
      <c r="D129" s="55" t="s">
        <v>57</v>
      </c>
      <c r="E129" s="56">
        <v>120</v>
      </c>
      <c r="F129" s="60"/>
      <c r="G129" s="39"/>
      <c r="H129" s="37"/>
      <c r="I129" s="73">
        <f t="shared" si="7"/>
        <v>0</v>
      </c>
    </row>
    <row r="130" spans="2:9" x14ac:dyDescent="0.2">
      <c r="B130" s="79"/>
      <c r="C130" s="80" t="s">
        <v>164</v>
      </c>
      <c r="D130" s="81"/>
      <c r="E130" s="82"/>
      <c r="F130" s="83"/>
      <c r="G130" s="84"/>
      <c r="H130" s="84"/>
      <c r="I130" s="85"/>
    </row>
    <row r="131" spans="2:9" x14ac:dyDescent="0.2">
      <c r="B131" s="72" t="s">
        <v>261</v>
      </c>
      <c r="C131" s="51" t="s">
        <v>88</v>
      </c>
      <c r="D131" s="55" t="s">
        <v>58</v>
      </c>
      <c r="E131" s="53">
        <v>10</v>
      </c>
      <c r="F131" s="16"/>
      <c r="G131" s="39"/>
      <c r="H131" s="37"/>
      <c r="I131" s="73">
        <f>G131*E131</f>
        <v>0</v>
      </c>
    </row>
    <row r="132" spans="2:9" x14ac:dyDescent="0.2">
      <c r="B132" s="72" t="s">
        <v>262</v>
      </c>
      <c r="C132" s="51" t="s">
        <v>89</v>
      </c>
      <c r="D132" s="55" t="s">
        <v>58</v>
      </c>
      <c r="E132" s="53">
        <v>16</v>
      </c>
      <c r="F132" s="16"/>
      <c r="G132" s="39"/>
      <c r="H132" s="37"/>
      <c r="I132" s="73">
        <f>G132*E132</f>
        <v>0</v>
      </c>
    </row>
    <row r="133" spans="2:9" x14ac:dyDescent="0.2">
      <c r="B133" s="72" t="s">
        <v>263</v>
      </c>
      <c r="C133" s="51" t="s">
        <v>102</v>
      </c>
      <c r="D133" s="55" t="s">
        <v>58</v>
      </c>
      <c r="E133" s="53">
        <v>10</v>
      </c>
      <c r="F133" s="16"/>
      <c r="G133" s="39"/>
      <c r="H133" s="37"/>
      <c r="I133" s="73">
        <f>G133*E133</f>
        <v>0</v>
      </c>
    </row>
    <row r="134" spans="2:9" ht="25.5" x14ac:dyDescent="0.2">
      <c r="B134" s="72" t="s">
        <v>264</v>
      </c>
      <c r="C134" s="49" t="s">
        <v>81</v>
      </c>
      <c r="D134" s="55" t="s">
        <v>57</v>
      </c>
      <c r="E134" s="58">
        <v>10000</v>
      </c>
      <c r="F134" s="60"/>
      <c r="G134" s="39"/>
      <c r="H134" s="37"/>
      <c r="I134" s="73">
        <f>G134*E134</f>
        <v>0</v>
      </c>
    </row>
    <row r="135" spans="2:9" x14ac:dyDescent="0.2">
      <c r="B135" s="72" t="s">
        <v>265</v>
      </c>
      <c r="C135" s="48" t="s">
        <v>35</v>
      </c>
      <c r="D135" s="55" t="s">
        <v>57</v>
      </c>
      <c r="E135" s="56">
        <v>200</v>
      </c>
      <c r="F135" s="60"/>
      <c r="G135" s="39"/>
      <c r="H135" s="37"/>
      <c r="I135" s="73">
        <f t="shared" ref="I135:I136" si="8">G135*E135</f>
        <v>0</v>
      </c>
    </row>
    <row r="136" spans="2:9" ht="39" customHeight="1" x14ac:dyDescent="0.2">
      <c r="B136" s="72" t="s">
        <v>266</v>
      </c>
      <c r="C136" s="48" t="s">
        <v>68</v>
      </c>
      <c r="D136" s="55" t="s">
        <v>58</v>
      </c>
      <c r="E136" s="56">
        <v>65</v>
      </c>
      <c r="F136" s="60"/>
      <c r="G136" s="39"/>
      <c r="H136" s="37"/>
      <c r="I136" s="73">
        <f t="shared" si="8"/>
        <v>0</v>
      </c>
    </row>
    <row r="137" spans="2:9" x14ac:dyDescent="0.2">
      <c r="B137" s="72" t="s">
        <v>267</v>
      </c>
      <c r="C137" s="10" t="s">
        <v>117</v>
      </c>
      <c r="D137" s="11" t="s">
        <v>126</v>
      </c>
      <c r="E137" s="12">
        <v>15</v>
      </c>
      <c r="F137" s="57"/>
      <c r="G137" s="39"/>
      <c r="H137" s="37"/>
      <c r="I137" s="73">
        <f t="shared" ref="I137:I164" si="9">G137*E137</f>
        <v>0</v>
      </c>
    </row>
    <row r="138" spans="2:9" x14ac:dyDescent="0.2">
      <c r="B138" s="72" t="s">
        <v>268</v>
      </c>
      <c r="C138" s="48" t="s">
        <v>4</v>
      </c>
      <c r="D138" s="55" t="s">
        <v>57</v>
      </c>
      <c r="E138" s="56">
        <v>15</v>
      </c>
      <c r="F138" s="60"/>
      <c r="G138" s="39"/>
      <c r="H138" s="37"/>
      <c r="I138" s="73">
        <f t="shared" si="9"/>
        <v>0</v>
      </c>
    </row>
    <row r="139" spans="2:9" ht="102" x14ac:dyDescent="0.2">
      <c r="B139" s="72" t="s">
        <v>269</v>
      </c>
      <c r="C139" s="48" t="s">
        <v>5</v>
      </c>
      <c r="D139" s="55" t="s">
        <v>57</v>
      </c>
      <c r="E139" s="56">
        <v>10</v>
      </c>
      <c r="F139" s="60" t="s">
        <v>55</v>
      </c>
      <c r="G139" s="39"/>
      <c r="H139" s="37"/>
      <c r="I139" s="73">
        <f t="shared" si="9"/>
        <v>0</v>
      </c>
    </row>
    <row r="140" spans="2:9" ht="38.25" x14ac:dyDescent="0.2">
      <c r="B140" s="72" t="s">
        <v>270</v>
      </c>
      <c r="C140" s="48" t="s">
        <v>6</v>
      </c>
      <c r="D140" s="55" t="s">
        <v>57</v>
      </c>
      <c r="E140" s="56">
        <v>10</v>
      </c>
      <c r="F140" s="60" t="s">
        <v>55</v>
      </c>
      <c r="G140" s="39"/>
      <c r="H140" s="37"/>
      <c r="I140" s="73">
        <f t="shared" si="9"/>
        <v>0</v>
      </c>
    </row>
    <row r="141" spans="2:9" x14ac:dyDescent="0.2">
      <c r="B141" s="72" t="s">
        <v>271</v>
      </c>
      <c r="C141" s="51" t="s">
        <v>107</v>
      </c>
      <c r="D141" s="53" t="s">
        <v>57</v>
      </c>
      <c r="E141" s="53">
        <v>20</v>
      </c>
      <c r="F141" s="60"/>
      <c r="G141" s="39"/>
      <c r="H141" s="37"/>
      <c r="I141" s="73">
        <f t="shared" si="9"/>
        <v>0</v>
      </c>
    </row>
    <row r="142" spans="2:9" x14ac:dyDescent="0.2">
      <c r="B142" s="72" t="s">
        <v>272</v>
      </c>
      <c r="C142" s="10" t="s">
        <v>144</v>
      </c>
      <c r="D142" s="11" t="s">
        <v>57</v>
      </c>
      <c r="E142" s="57">
        <v>5</v>
      </c>
      <c r="F142" s="57"/>
      <c r="G142" s="39"/>
      <c r="H142" s="37"/>
      <c r="I142" s="78">
        <f t="shared" si="9"/>
        <v>0</v>
      </c>
    </row>
    <row r="143" spans="2:9" x14ac:dyDescent="0.2">
      <c r="B143" s="72" t="s">
        <v>273</v>
      </c>
      <c r="C143" s="10" t="s">
        <v>120</v>
      </c>
      <c r="D143" s="11" t="s">
        <v>57</v>
      </c>
      <c r="E143" s="12">
        <v>50</v>
      </c>
      <c r="F143" s="57"/>
      <c r="G143" s="39"/>
      <c r="H143" s="37"/>
      <c r="I143" s="73">
        <f t="shared" si="9"/>
        <v>0</v>
      </c>
    </row>
    <row r="144" spans="2:9" x14ac:dyDescent="0.2">
      <c r="B144" s="72" t="s">
        <v>274</v>
      </c>
      <c r="C144" s="10" t="s">
        <v>157</v>
      </c>
      <c r="D144" s="11" t="s">
        <v>57</v>
      </c>
      <c r="E144" s="57">
        <v>35</v>
      </c>
      <c r="F144" s="57"/>
      <c r="G144" s="39"/>
      <c r="H144" s="37"/>
      <c r="I144" s="78">
        <f t="shared" si="9"/>
        <v>0</v>
      </c>
    </row>
    <row r="145" spans="2:9" x14ac:dyDescent="0.2">
      <c r="B145" s="72" t="s">
        <v>275</v>
      </c>
      <c r="C145" s="10" t="s">
        <v>148</v>
      </c>
      <c r="D145" s="11" t="s">
        <v>126</v>
      </c>
      <c r="E145" s="57">
        <v>11</v>
      </c>
      <c r="F145" s="57"/>
      <c r="G145" s="39"/>
      <c r="H145" s="37"/>
      <c r="I145" s="78">
        <f t="shared" si="9"/>
        <v>0</v>
      </c>
    </row>
    <row r="146" spans="2:9" ht="76.5" x14ac:dyDescent="0.2">
      <c r="B146" s="72" t="s">
        <v>276</v>
      </c>
      <c r="C146" s="48" t="s">
        <v>3</v>
      </c>
      <c r="D146" s="55" t="s">
        <v>57</v>
      </c>
      <c r="E146" s="56">
        <v>3</v>
      </c>
      <c r="F146" s="60"/>
      <c r="G146" s="39"/>
      <c r="H146" s="37"/>
      <c r="I146" s="73">
        <f t="shared" si="9"/>
        <v>0</v>
      </c>
    </row>
    <row r="147" spans="2:9" x14ac:dyDescent="0.2">
      <c r="B147" s="72" t="s">
        <v>277</v>
      </c>
      <c r="C147" s="48" t="s">
        <v>41</v>
      </c>
      <c r="D147" s="55" t="s">
        <v>57</v>
      </c>
      <c r="E147" s="56">
        <v>15</v>
      </c>
      <c r="F147" s="60"/>
      <c r="G147" s="39"/>
      <c r="H147" s="37"/>
      <c r="I147" s="73">
        <f t="shared" si="9"/>
        <v>0</v>
      </c>
    </row>
    <row r="148" spans="2:9" ht="25.5" x14ac:dyDescent="0.2">
      <c r="B148" s="72" t="s">
        <v>278</v>
      </c>
      <c r="C148" s="48" t="s">
        <v>78</v>
      </c>
      <c r="D148" s="55" t="s">
        <v>57</v>
      </c>
      <c r="E148" s="56">
        <v>30</v>
      </c>
      <c r="F148" s="60"/>
      <c r="G148" s="39"/>
      <c r="H148" s="37"/>
      <c r="I148" s="73">
        <f t="shared" si="9"/>
        <v>0</v>
      </c>
    </row>
    <row r="149" spans="2:9" ht="38.25" x14ac:dyDescent="0.2">
      <c r="B149" s="72" t="s">
        <v>279</v>
      </c>
      <c r="C149" s="48" t="s">
        <v>42</v>
      </c>
      <c r="D149" s="55" t="s">
        <v>57</v>
      </c>
      <c r="E149" s="56">
        <v>40</v>
      </c>
      <c r="F149" s="60" t="s">
        <v>55</v>
      </c>
      <c r="G149" s="39"/>
      <c r="H149" s="37"/>
      <c r="I149" s="73">
        <f t="shared" si="9"/>
        <v>0</v>
      </c>
    </row>
    <row r="150" spans="2:9" x14ac:dyDescent="0.2">
      <c r="B150" s="72" t="s">
        <v>280</v>
      </c>
      <c r="C150" s="48" t="s">
        <v>39</v>
      </c>
      <c r="D150" s="55" t="s">
        <v>57</v>
      </c>
      <c r="E150" s="56">
        <v>70</v>
      </c>
      <c r="F150" s="60"/>
      <c r="G150" s="39"/>
      <c r="H150" s="37"/>
      <c r="I150" s="73">
        <f t="shared" si="9"/>
        <v>0</v>
      </c>
    </row>
    <row r="151" spans="2:9" x14ac:dyDescent="0.2">
      <c r="B151" s="72" t="s">
        <v>281</v>
      </c>
      <c r="C151" s="10" t="s">
        <v>121</v>
      </c>
      <c r="D151" s="11" t="s">
        <v>126</v>
      </c>
      <c r="E151" s="12">
        <v>15</v>
      </c>
      <c r="F151" s="57"/>
      <c r="G151" s="39"/>
      <c r="H151" s="37"/>
      <c r="I151" s="73">
        <f t="shared" si="9"/>
        <v>0</v>
      </c>
    </row>
    <row r="152" spans="2:9" ht="25.5" x14ac:dyDescent="0.2">
      <c r="B152" s="72" t="s">
        <v>282</v>
      </c>
      <c r="C152" s="48" t="s">
        <v>31</v>
      </c>
      <c r="D152" s="55" t="s">
        <v>58</v>
      </c>
      <c r="E152" s="56">
        <v>5</v>
      </c>
      <c r="F152" s="60"/>
      <c r="G152" s="39"/>
      <c r="H152" s="37"/>
      <c r="I152" s="73">
        <f t="shared" si="9"/>
        <v>0</v>
      </c>
    </row>
    <row r="153" spans="2:9" ht="25.5" x14ac:dyDescent="0.2">
      <c r="B153" s="72" t="s">
        <v>283</v>
      </c>
      <c r="C153" s="48" t="s">
        <v>32</v>
      </c>
      <c r="D153" s="55" t="s">
        <v>58</v>
      </c>
      <c r="E153" s="56">
        <v>3</v>
      </c>
      <c r="F153" s="60"/>
      <c r="G153" s="39"/>
      <c r="H153" s="37"/>
      <c r="I153" s="73">
        <f t="shared" si="9"/>
        <v>0</v>
      </c>
    </row>
    <row r="154" spans="2:9" ht="38.25" x14ac:dyDescent="0.2">
      <c r="B154" s="72" t="s">
        <v>284</v>
      </c>
      <c r="C154" s="48" t="s">
        <v>69</v>
      </c>
      <c r="D154" s="55" t="s">
        <v>57</v>
      </c>
      <c r="E154" s="56">
        <v>30</v>
      </c>
      <c r="F154" s="60"/>
      <c r="G154" s="39"/>
      <c r="H154" s="37"/>
      <c r="I154" s="73">
        <f t="shared" si="9"/>
        <v>0</v>
      </c>
    </row>
    <row r="155" spans="2:9" ht="25.5" x14ac:dyDescent="0.2">
      <c r="B155" s="72" t="s">
        <v>285</v>
      </c>
      <c r="C155" s="48" t="s">
        <v>70</v>
      </c>
      <c r="D155" s="55" t="s">
        <v>57</v>
      </c>
      <c r="E155" s="56">
        <v>40</v>
      </c>
      <c r="F155" s="60"/>
      <c r="G155" s="39"/>
      <c r="H155" s="37"/>
      <c r="I155" s="73">
        <f t="shared" si="9"/>
        <v>0</v>
      </c>
    </row>
    <row r="156" spans="2:9" x14ac:dyDescent="0.2">
      <c r="B156" s="72" t="s">
        <v>286</v>
      </c>
      <c r="C156" s="48" t="s">
        <v>36</v>
      </c>
      <c r="D156" s="55" t="s">
        <v>58</v>
      </c>
      <c r="E156" s="56">
        <v>350</v>
      </c>
      <c r="F156" s="60"/>
      <c r="G156" s="39"/>
      <c r="H156" s="37"/>
      <c r="I156" s="73">
        <f t="shared" si="9"/>
        <v>0</v>
      </c>
    </row>
    <row r="157" spans="2:9" x14ac:dyDescent="0.2">
      <c r="B157" s="72" t="s">
        <v>287</v>
      </c>
      <c r="C157" s="48" t="s">
        <v>37</v>
      </c>
      <c r="D157" s="55" t="s">
        <v>57</v>
      </c>
      <c r="E157" s="56">
        <v>10</v>
      </c>
      <c r="F157" s="60"/>
      <c r="G157" s="39"/>
      <c r="H157" s="37"/>
      <c r="I157" s="73">
        <f t="shared" si="9"/>
        <v>0</v>
      </c>
    </row>
    <row r="158" spans="2:9" ht="25.5" x14ac:dyDescent="0.2">
      <c r="B158" s="72" t="s">
        <v>288</v>
      </c>
      <c r="C158" s="48" t="s">
        <v>48</v>
      </c>
      <c r="D158" s="55" t="s">
        <v>57</v>
      </c>
      <c r="E158" s="56">
        <v>15</v>
      </c>
      <c r="F158" s="60"/>
      <c r="G158" s="39"/>
      <c r="H158" s="37"/>
      <c r="I158" s="73">
        <f t="shared" si="9"/>
        <v>0</v>
      </c>
    </row>
    <row r="159" spans="2:9" x14ac:dyDescent="0.2">
      <c r="B159" s="72" t="s">
        <v>289</v>
      </c>
      <c r="C159" s="48" t="s">
        <v>38</v>
      </c>
      <c r="D159" s="55" t="s">
        <v>57</v>
      </c>
      <c r="E159" s="56">
        <v>25</v>
      </c>
      <c r="F159" s="60"/>
      <c r="G159" s="39"/>
      <c r="H159" s="37"/>
      <c r="I159" s="73">
        <f t="shared" si="9"/>
        <v>0</v>
      </c>
    </row>
    <row r="160" spans="2:9" x14ac:dyDescent="0.2">
      <c r="B160" s="72" t="s">
        <v>290</v>
      </c>
      <c r="C160" s="48" t="s">
        <v>71</v>
      </c>
      <c r="D160" s="55" t="s">
        <v>58</v>
      </c>
      <c r="E160" s="56">
        <v>150</v>
      </c>
      <c r="F160" s="16"/>
      <c r="G160" s="39"/>
      <c r="H160" s="37"/>
      <c r="I160" s="73">
        <f t="shared" si="9"/>
        <v>0</v>
      </c>
    </row>
    <row r="161" spans="2:9" x14ac:dyDescent="0.2">
      <c r="B161" s="72" t="s">
        <v>291</v>
      </c>
      <c r="C161" s="48" t="s">
        <v>72</v>
      </c>
      <c r="D161" s="55" t="s">
        <v>58</v>
      </c>
      <c r="E161" s="56">
        <v>150</v>
      </c>
      <c r="F161" s="16"/>
      <c r="G161" s="39"/>
      <c r="H161" s="37"/>
      <c r="I161" s="73">
        <f t="shared" si="9"/>
        <v>0</v>
      </c>
    </row>
    <row r="162" spans="2:9" x14ac:dyDescent="0.2">
      <c r="B162" s="72" t="s">
        <v>292</v>
      </c>
      <c r="C162" s="48" t="s">
        <v>73</v>
      </c>
      <c r="D162" s="55" t="s">
        <v>58</v>
      </c>
      <c r="E162" s="56">
        <v>20</v>
      </c>
      <c r="F162" s="60"/>
      <c r="G162" s="39"/>
      <c r="H162" s="37"/>
      <c r="I162" s="73">
        <f t="shared" si="9"/>
        <v>0</v>
      </c>
    </row>
    <row r="163" spans="2:9" x14ac:dyDescent="0.2">
      <c r="B163" s="72" t="s">
        <v>293</v>
      </c>
      <c r="C163" s="48" t="s">
        <v>74</v>
      </c>
      <c r="D163" s="55" t="s">
        <v>58</v>
      </c>
      <c r="E163" s="56">
        <v>20</v>
      </c>
      <c r="F163" s="60"/>
      <c r="G163" s="39"/>
      <c r="H163" s="37"/>
      <c r="I163" s="73">
        <f t="shared" si="9"/>
        <v>0</v>
      </c>
    </row>
    <row r="164" spans="2:9" ht="63.75" x14ac:dyDescent="0.2">
      <c r="B164" s="72" t="s">
        <v>294</v>
      </c>
      <c r="C164" s="48" t="s">
        <v>75</v>
      </c>
      <c r="D164" s="55" t="s">
        <v>58</v>
      </c>
      <c r="E164" s="56">
        <v>20</v>
      </c>
      <c r="F164" s="60"/>
      <c r="G164" s="39"/>
      <c r="H164" s="37"/>
      <c r="I164" s="73">
        <f t="shared" si="9"/>
        <v>0</v>
      </c>
    </row>
    <row r="165" spans="2:9" ht="25.5" x14ac:dyDescent="0.2">
      <c r="B165" s="86"/>
      <c r="C165" s="32" t="s">
        <v>7</v>
      </c>
      <c r="D165" s="18" t="s">
        <v>1</v>
      </c>
      <c r="E165" s="19"/>
      <c r="F165" s="17"/>
      <c r="G165" s="20"/>
      <c r="H165" s="38"/>
      <c r="I165" s="87"/>
    </row>
    <row r="166" spans="2:9" x14ac:dyDescent="0.2">
      <c r="B166" s="72" t="s">
        <v>295</v>
      </c>
      <c r="C166" s="48" t="s">
        <v>8</v>
      </c>
      <c r="D166" s="55" t="s">
        <v>58</v>
      </c>
      <c r="E166" s="56">
        <v>1</v>
      </c>
      <c r="F166" s="15"/>
      <c r="G166" s="39"/>
      <c r="H166" s="37"/>
      <c r="I166" s="73">
        <f t="shared" ref="I166:I171" si="10">G166*E166</f>
        <v>0</v>
      </c>
    </row>
    <row r="167" spans="2:9" x14ac:dyDescent="0.2">
      <c r="B167" s="72" t="s">
        <v>296</v>
      </c>
      <c r="C167" s="48" t="s">
        <v>9</v>
      </c>
      <c r="D167" s="55" t="s">
        <v>58</v>
      </c>
      <c r="E167" s="56">
        <v>1</v>
      </c>
      <c r="F167" s="15"/>
      <c r="G167" s="39"/>
      <c r="H167" s="37"/>
      <c r="I167" s="73">
        <f t="shared" si="10"/>
        <v>0</v>
      </c>
    </row>
    <row r="168" spans="2:9" x14ac:dyDescent="0.2">
      <c r="B168" s="72" t="s">
        <v>297</v>
      </c>
      <c r="C168" s="48" t="s">
        <v>10</v>
      </c>
      <c r="D168" s="55" t="s">
        <v>58</v>
      </c>
      <c r="E168" s="56">
        <v>1</v>
      </c>
      <c r="F168" s="15"/>
      <c r="G168" s="39"/>
      <c r="H168" s="37"/>
      <c r="I168" s="73">
        <f t="shared" si="10"/>
        <v>0</v>
      </c>
    </row>
    <row r="169" spans="2:9" x14ac:dyDescent="0.2">
      <c r="B169" s="72" t="s">
        <v>298</v>
      </c>
      <c r="C169" s="48" t="s">
        <v>11</v>
      </c>
      <c r="D169" s="55" t="s">
        <v>58</v>
      </c>
      <c r="E169" s="56">
        <v>1</v>
      </c>
      <c r="F169" s="15"/>
      <c r="G169" s="39"/>
      <c r="H169" s="37"/>
      <c r="I169" s="73">
        <f t="shared" si="10"/>
        <v>0</v>
      </c>
    </row>
    <row r="170" spans="2:9" x14ac:dyDescent="0.2">
      <c r="B170" s="72" t="s">
        <v>299</v>
      </c>
      <c r="C170" s="48" t="s">
        <v>12</v>
      </c>
      <c r="D170" s="55" t="s">
        <v>58</v>
      </c>
      <c r="E170" s="56">
        <v>1</v>
      </c>
      <c r="F170" s="15"/>
      <c r="G170" s="39"/>
      <c r="H170" s="37"/>
      <c r="I170" s="73">
        <f t="shared" si="10"/>
        <v>0</v>
      </c>
    </row>
    <row r="171" spans="2:9" x14ac:dyDescent="0.2">
      <c r="B171" s="72" t="s">
        <v>300</v>
      </c>
      <c r="C171" s="48" t="s">
        <v>13</v>
      </c>
      <c r="D171" s="55" t="s">
        <v>58</v>
      </c>
      <c r="E171" s="56">
        <v>1</v>
      </c>
      <c r="F171" s="15"/>
      <c r="G171" s="39"/>
      <c r="H171" s="37"/>
      <c r="I171" s="73">
        <f t="shared" si="10"/>
        <v>0</v>
      </c>
    </row>
    <row r="172" spans="2:9" ht="38.25" x14ac:dyDescent="0.2">
      <c r="B172" s="86"/>
      <c r="C172" s="32" t="s">
        <v>14</v>
      </c>
      <c r="D172" s="18" t="s">
        <v>1</v>
      </c>
      <c r="E172" s="19"/>
      <c r="F172" s="17"/>
      <c r="G172" s="20"/>
      <c r="H172" s="38"/>
      <c r="I172" s="87"/>
    </row>
    <row r="173" spans="2:9" x14ac:dyDescent="0.2">
      <c r="B173" s="72" t="s">
        <v>301</v>
      </c>
      <c r="C173" s="48" t="s">
        <v>15</v>
      </c>
      <c r="D173" s="55" t="s">
        <v>58</v>
      </c>
      <c r="E173" s="56">
        <v>2</v>
      </c>
      <c r="F173" s="60"/>
      <c r="G173" s="39"/>
      <c r="H173" s="37"/>
      <c r="I173" s="73">
        <f>G173*E173</f>
        <v>0</v>
      </c>
    </row>
    <row r="174" spans="2:9" x14ac:dyDescent="0.2">
      <c r="B174" s="72" t="s">
        <v>302</v>
      </c>
      <c r="C174" s="48" t="s">
        <v>16</v>
      </c>
      <c r="D174" s="55" t="s">
        <v>58</v>
      </c>
      <c r="E174" s="56">
        <v>1</v>
      </c>
      <c r="F174" s="60"/>
      <c r="G174" s="39"/>
      <c r="H174" s="37"/>
      <c r="I174" s="73">
        <f>G174*E174</f>
        <v>0</v>
      </c>
    </row>
    <row r="175" spans="2:9" ht="25.5" x14ac:dyDescent="0.2">
      <c r="B175" s="86"/>
      <c r="C175" s="32" t="s">
        <v>53</v>
      </c>
      <c r="D175" s="18" t="s">
        <v>1</v>
      </c>
      <c r="E175" s="19"/>
      <c r="F175" s="17"/>
      <c r="G175" s="20"/>
      <c r="H175" s="38"/>
      <c r="I175" s="87"/>
    </row>
    <row r="176" spans="2:9" x14ac:dyDescent="0.2">
      <c r="B176" s="72" t="s">
        <v>303</v>
      </c>
      <c r="C176" s="48" t="s">
        <v>43</v>
      </c>
      <c r="D176" s="55" t="s">
        <v>57</v>
      </c>
      <c r="E176" s="56">
        <v>10</v>
      </c>
      <c r="F176" s="16"/>
      <c r="G176" s="39"/>
      <c r="H176" s="37"/>
      <c r="I176" s="73">
        <f>G176*E176</f>
        <v>0</v>
      </c>
    </row>
    <row r="177" spans="2:9" ht="13.5" thickBot="1" x14ac:dyDescent="0.25">
      <c r="B177" s="88" t="s">
        <v>304</v>
      </c>
      <c r="C177" s="89" t="s">
        <v>44</v>
      </c>
      <c r="D177" s="90" t="s">
        <v>57</v>
      </c>
      <c r="E177" s="91">
        <v>10</v>
      </c>
      <c r="F177" s="92"/>
      <c r="G177" s="93"/>
      <c r="H177" s="94"/>
      <c r="I177" s="95">
        <f>G177*E177</f>
        <v>0</v>
      </c>
    </row>
    <row r="178" spans="2:9" x14ac:dyDescent="0.2">
      <c r="H178" s="104" t="s">
        <v>54</v>
      </c>
      <c r="I178" s="96">
        <f>SUM(I26:I177)</f>
        <v>0</v>
      </c>
    </row>
    <row r="179" spans="2:9" x14ac:dyDescent="0.2">
      <c r="H179" s="105" t="s">
        <v>307</v>
      </c>
      <c r="I179" s="78">
        <f>I178*0.23</f>
        <v>0</v>
      </c>
    </row>
    <row r="180" spans="2:9" ht="26.25" thickBot="1" x14ac:dyDescent="0.25">
      <c r="H180" s="106" t="s">
        <v>305</v>
      </c>
      <c r="I180" s="97">
        <f>ROUND(I178+I179,2)</f>
        <v>0</v>
      </c>
    </row>
    <row r="183" spans="2:9" ht="15" x14ac:dyDescent="0.2">
      <c r="B183" s="129" t="s">
        <v>323</v>
      </c>
      <c r="C183" s="129"/>
      <c r="D183" s="129"/>
      <c r="E183" s="129"/>
      <c r="F183" s="129"/>
      <c r="G183" s="129"/>
      <c r="H183" s="129"/>
      <c r="I183" s="129"/>
    </row>
    <row r="184" spans="2:9" s="40" customFormat="1" ht="15" x14ac:dyDescent="0.2">
      <c r="B184" s="122"/>
      <c r="C184" s="122"/>
      <c r="D184" s="122"/>
      <c r="E184" s="122"/>
      <c r="F184" s="122"/>
      <c r="G184" s="122"/>
      <c r="H184" s="122"/>
      <c r="I184" s="122"/>
    </row>
    <row r="185" spans="2:9" ht="15" x14ac:dyDescent="0.2">
      <c r="B185" s="129" t="s">
        <v>324</v>
      </c>
      <c r="C185" s="129"/>
      <c r="D185" s="129"/>
      <c r="E185" s="129"/>
      <c r="F185" s="129"/>
      <c r="G185" s="129"/>
      <c r="H185" s="129"/>
      <c r="I185" s="129"/>
    </row>
    <row r="186" spans="2:9" ht="14.25" x14ac:dyDescent="0.2">
      <c r="B186" s="116"/>
      <c r="C186" s="114"/>
      <c r="D186" s="114"/>
      <c r="E186" s="115"/>
      <c r="F186" s="116"/>
      <c r="G186" s="117"/>
      <c r="H186" s="117"/>
      <c r="I186" s="117"/>
    </row>
    <row r="187" spans="2:9" ht="14.25" x14ac:dyDescent="0.2">
      <c r="B187" s="116"/>
      <c r="C187" s="114"/>
      <c r="D187" s="114"/>
      <c r="E187" s="115"/>
      <c r="F187" s="116"/>
      <c r="G187" s="117"/>
      <c r="H187" s="117"/>
      <c r="I187" s="117"/>
    </row>
    <row r="188" spans="2:9" ht="15" x14ac:dyDescent="0.2">
      <c r="B188" s="130" t="s">
        <v>325</v>
      </c>
      <c r="C188" s="130"/>
      <c r="D188" s="130"/>
      <c r="E188" s="130"/>
      <c r="F188" s="130"/>
      <c r="G188" s="130"/>
      <c r="H188" s="130"/>
      <c r="I188" s="130"/>
    </row>
    <row r="189" spans="2:9" ht="15" x14ac:dyDescent="0.2">
      <c r="B189" s="107"/>
      <c r="C189" s="114"/>
      <c r="D189" s="114"/>
      <c r="E189" s="115"/>
      <c r="F189" s="116"/>
      <c r="G189" s="117"/>
      <c r="H189" s="117"/>
      <c r="I189" s="117"/>
    </row>
    <row r="190" spans="2:9" ht="14.25" customHeight="1" x14ac:dyDescent="0.2">
      <c r="B190" s="131" t="s">
        <v>340</v>
      </c>
      <c r="C190" s="131"/>
      <c r="D190" s="131"/>
      <c r="E190" s="131"/>
      <c r="F190" s="131"/>
      <c r="G190" s="131"/>
      <c r="H190" s="131"/>
      <c r="I190" s="131"/>
    </row>
    <row r="191" spans="2:9" ht="30" customHeight="1" x14ac:dyDescent="0.2">
      <c r="B191" s="131"/>
      <c r="C191" s="131"/>
      <c r="D191" s="131"/>
      <c r="E191" s="131"/>
      <c r="F191" s="131"/>
      <c r="G191" s="131"/>
      <c r="H191" s="131"/>
      <c r="I191" s="131"/>
    </row>
    <row r="192" spans="2:9" ht="15" x14ac:dyDescent="0.2">
      <c r="B192" s="132" t="s">
        <v>341</v>
      </c>
      <c r="C192" s="132"/>
      <c r="D192" s="132"/>
      <c r="E192" s="132"/>
      <c r="F192" s="132"/>
      <c r="G192" s="132"/>
      <c r="H192" s="132"/>
      <c r="I192" s="132"/>
    </row>
    <row r="193" spans="2:9" ht="14.25" x14ac:dyDescent="0.2">
      <c r="B193" s="108"/>
      <c r="C193" s="114"/>
      <c r="D193" s="114"/>
      <c r="E193" s="115"/>
      <c r="F193" s="116"/>
      <c r="G193" s="117"/>
      <c r="H193" s="117"/>
      <c r="I193" s="117"/>
    </row>
    <row r="194" spans="2:9" ht="15" x14ac:dyDescent="0.2">
      <c r="B194" s="132" t="s">
        <v>342</v>
      </c>
      <c r="C194" s="132"/>
      <c r="D194" s="132"/>
      <c r="E194" s="132"/>
      <c r="F194" s="132"/>
      <c r="G194" s="132"/>
      <c r="H194" s="132"/>
      <c r="I194" s="132"/>
    </row>
    <row r="195" spans="2:9" ht="14.25" x14ac:dyDescent="0.2">
      <c r="B195" s="108"/>
      <c r="C195" s="114"/>
      <c r="D195" s="114"/>
      <c r="E195" s="115"/>
      <c r="F195" s="116"/>
      <c r="G195" s="117"/>
      <c r="H195" s="117"/>
      <c r="I195" s="117"/>
    </row>
    <row r="196" spans="2:9" ht="15" x14ac:dyDescent="0.2">
      <c r="B196" s="132" t="s">
        <v>343</v>
      </c>
      <c r="C196" s="132"/>
      <c r="D196" s="132"/>
      <c r="E196" s="132"/>
      <c r="F196" s="132"/>
      <c r="G196" s="132"/>
      <c r="H196" s="132"/>
      <c r="I196" s="132"/>
    </row>
    <row r="197" spans="2:9" ht="14.25" x14ac:dyDescent="0.2">
      <c r="B197" s="108"/>
      <c r="C197" s="114"/>
      <c r="D197" s="114"/>
      <c r="E197" s="115"/>
      <c r="F197" s="116"/>
      <c r="G197" s="117"/>
      <c r="H197" s="117"/>
      <c r="I197" s="117"/>
    </row>
    <row r="198" spans="2:9" ht="14.25" customHeight="1" x14ac:dyDescent="0.2">
      <c r="B198" s="131" t="s">
        <v>344</v>
      </c>
      <c r="C198" s="131"/>
      <c r="D198" s="131"/>
      <c r="E198" s="131"/>
      <c r="F198" s="131"/>
      <c r="G198" s="131"/>
      <c r="H198" s="131"/>
      <c r="I198" s="131"/>
    </row>
    <row r="199" spans="2:9" ht="14.25" customHeight="1" x14ac:dyDescent="0.2">
      <c r="B199" s="131"/>
      <c r="C199" s="131"/>
      <c r="D199" s="131"/>
      <c r="E199" s="131"/>
      <c r="F199" s="131"/>
      <c r="G199" s="131"/>
      <c r="H199" s="131"/>
      <c r="I199" s="131"/>
    </row>
    <row r="200" spans="2:9" ht="15" x14ac:dyDescent="0.2">
      <c r="B200" s="132" t="s">
        <v>365</v>
      </c>
      <c r="C200" s="132"/>
      <c r="D200" s="132"/>
      <c r="E200" s="132"/>
      <c r="F200" s="132"/>
      <c r="G200" s="132"/>
      <c r="H200" s="132"/>
      <c r="I200" s="132"/>
    </row>
    <row r="201" spans="2:9" ht="14.25" x14ac:dyDescent="0.2">
      <c r="B201" s="108"/>
      <c r="C201" s="114"/>
      <c r="D201" s="114"/>
      <c r="E201" s="115"/>
      <c r="F201" s="116"/>
      <c r="G201" s="117"/>
      <c r="H201" s="117"/>
      <c r="I201" s="117"/>
    </row>
    <row r="202" spans="2:9" ht="15" x14ac:dyDescent="0.2">
      <c r="B202" s="132" t="s">
        <v>345</v>
      </c>
      <c r="C202" s="132"/>
      <c r="D202" s="132"/>
      <c r="E202" s="132"/>
      <c r="F202" s="132"/>
      <c r="G202" s="132"/>
      <c r="H202" s="132"/>
      <c r="I202" s="132"/>
    </row>
    <row r="203" spans="2:9" ht="14.25" x14ac:dyDescent="0.2">
      <c r="B203" s="108"/>
      <c r="C203" s="114"/>
      <c r="D203" s="114"/>
      <c r="E203" s="115"/>
      <c r="F203" s="116"/>
      <c r="G203" s="117"/>
      <c r="H203" s="117"/>
      <c r="I203" s="117"/>
    </row>
    <row r="204" spans="2:9" ht="47.25" customHeight="1" x14ac:dyDescent="0.2">
      <c r="B204" s="133" t="s">
        <v>346</v>
      </c>
      <c r="C204" s="133"/>
      <c r="D204" s="133"/>
      <c r="E204" s="133"/>
      <c r="F204" s="133"/>
      <c r="G204" s="133"/>
      <c r="H204" s="133"/>
      <c r="I204" s="133"/>
    </row>
    <row r="205" spans="2:9" ht="14.25" customHeight="1" x14ac:dyDescent="0.2">
      <c r="B205" s="108"/>
      <c r="C205" s="114"/>
      <c r="D205" s="114"/>
      <c r="E205" s="115"/>
      <c r="F205" s="116"/>
      <c r="G205" s="117"/>
      <c r="H205" s="117"/>
      <c r="I205" s="117"/>
    </row>
    <row r="206" spans="2:9" ht="15" x14ac:dyDescent="0.2">
      <c r="B206" s="134" t="s">
        <v>347</v>
      </c>
      <c r="C206" s="134"/>
      <c r="D206" s="134"/>
      <c r="E206" s="134"/>
      <c r="F206" s="134"/>
      <c r="G206" s="134"/>
      <c r="H206" s="134"/>
      <c r="I206" s="134"/>
    </row>
    <row r="207" spans="2:9" ht="14.25" x14ac:dyDescent="0.2">
      <c r="B207" s="132" t="s">
        <v>327</v>
      </c>
      <c r="C207" s="132"/>
      <c r="D207" s="132"/>
      <c r="E207" s="132"/>
      <c r="F207" s="132"/>
      <c r="G207" s="132"/>
      <c r="H207" s="132"/>
      <c r="I207" s="132"/>
    </row>
    <row r="208" spans="2:9" ht="14.25" x14ac:dyDescent="0.2">
      <c r="B208" s="132" t="s">
        <v>326</v>
      </c>
      <c r="C208" s="132"/>
      <c r="D208" s="132"/>
      <c r="E208" s="132"/>
      <c r="F208" s="132"/>
      <c r="G208" s="132"/>
      <c r="H208" s="132"/>
      <c r="I208" s="132"/>
    </row>
    <row r="209" spans="2:9" s="40" customFormat="1" ht="14.25" x14ac:dyDescent="0.2">
      <c r="B209" s="109"/>
      <c r="C209" s="109"/>
      <c r="D209" s="109"/>
      <c r="E209" s="109"/>
      <c r="F209" s="109"/>
      <c r="G209" s="109"/>
      <c r="H209" s="109"/>
      <c r="I209" s="109"/>
    </row>
    <row r="210" spans="2:9" ht="14.25" x14ac:dyDescent="0.2">
      <c r="B210" s="116"/>
      <c r="C210" s="114"/>
      <c r="D210" s="114"/>
      <c r="E210" s="115"/>
      <c r="F210" s="116"/>
      <c r="G210" s="117"/>
      <c r="H210" s="117"/>
      <c r="I210" s="117"/>
    </row>
    <row r="211" spans="2:9" ht="15" x14ac:dyDescent="0.2">
      <c r="B211" s="130" t="s">
        <v>348</v>
      </c>
      <c r="C211" s="130"/>
      <c r="D211" s="130"/>
      <c r="E211" s="130"/>
      <c r="F211" s="130"/>
      <c r="G211" s="130"/>
      <c r="H211" s="130"/>
      <c r="I211" s="130"/>
    </row>
    <row r="212" spans="2:9" x14ac:dyDescent="0.2">
      <c r="B212" s="135" t="s">
        <v>328</v>
      </c>
      <c r="C212" s="135"/>
      <c r="D212" s="135"/>
      <c r="E212" s="135"/>
      <c r="F212" s="135"/>
      <c r="G212" s="135"/>
      <c r="H212" s="135"/>
      <c r="I212" s="135"/>
    </row>
    <row r="213" spans="2:9" x14ac:dyDescent="0.2">
      <c r="B213" s="135"/>
      <c r="C213" s="135"/>
      <c r="D213" s="135"/>
      <c r="E213" s="135"/>
      <c r="F213" s="135"/>
      <c r="G213" s="135"/>
      <c r="H213" s="135"/>
      <c r="I213" s="135"/>
    </row>
    <row r="214" spans="2:9" ht="14.25" x14ac:dyDescent="0.2">
      <c r="B214" s="116"/>
      <c r="C214" s="114"/>
      <c r="D214" s="114"/>
      <c r="E214" s="115"/>
      <c r="F214" s="116"/>
      <c r="G214" s="117"/>
      <c r="H214" s="117"/>
      <c r="I214" s="117"/>
    </row>
    <row r="215" spans="2:9" ht="15" x14ac:dyDescent="0.2">
      <c r="B215" s="100" t="s">
        <v>349</v>
      </c>
      <c r="C215" s="114"/>
      <c r="D215" s="114"/>
      <c r="E215" s="115"/>
      <c r="F215" s="116"/>
      <c r="G215" s="117"/>
      <c r="H215" s="117"/>
      <c r="I215" s="117"/>
    </row>
    <row r="216" spans="2:9" s="40" customFormat="1" ht="14.25" x14ac:dyDescent="0.2">
      <c r="B216" s="100"/>
      <c r="C216" s="114"/>
      <c r="D216" s="114"/>
      <c r="E216" s="115"/>
      <c r="F216" s="116"/>
      <c r="G216" s="117"/>
      <c r="H216" s="117"/>
      <c r="I216" s="117"/>
    </row>
    <row r="217" spans="2:9" ht="14.25" x14ac:dyDescent="0.2">
      <c r="B217" s="137" t="s">
        <v>329</v>
      </c>
      <c r="C217" s="137"/>
      <c r="D217" s="137"/>
      <c r="E217" s="137"/>
      <c r="F217" s="137"/>
      <c r="G217" s="137"/>
      <c r="H217" s="137"/>
      <c r="I217" s="137"/>
    </row>
    <row r="218" spans="2:9" ht="14.25" x14ac:dyDescent="0.2">
      <c r="B218" s="137" t="s">
        <v>330</v>
      </c>
      <c r="C218" s="137"/>
      <c r="D218" s="137"/>
      <c r="E218" s="137"/>
      <c r="F218" s="137"/>
      <c r="G218" s="137"/>
      <c r="H218" s="137"/>
      <c r="I218" s="137"/>
    </row>
    <row r="219" spans="2:9" ht="15" x14ac:dyDescent="0.2">
      <c r="B219" s="134" t="s">
        <v>350</v>
      </c>
      <c r="C219" s="134"/>
      <c r="D219" s="134"/>
      <c r="E219" s="134"/>
      <c r="F219" s="134"/>
      <c r="G219" s="134"/>
      <c r="H219" s="134"/>
      <c r="I219" s="134"/>
    </row>
    <row r="220" spans="2:9" ht="14.25" customHeight="1" x14ac:dyDescent="0.2">
      <c r="B220" s="133" t="s">
        <v>363</v>
      </c>
      <c r="C220" s="133"/>
      <c r="D220" s="133"/>
      <c r="E220" s="133"/>
      <c r="F220" s="133"/>
      <c r="G220" s="133"/>
      <c r="H220" s="133"/>
      <c r="I220" s="133"/>
    </row>
    <row r="221" spans="2:9" ht="33.75" customHeight="1" x14ac:dyDescent="0.2">
      <c r="B221" s="133"/>
      <c r="C221" s="133"/>
      <c r="D221" s="133"/>
      <c r="E221" s="133"/>
      <c r="F221" s="133"/>
      <c r="G221" s="133"/>
      <c r="H221" s="133"/>
      <c r="I221" s="133"/>
    </row>
    <row r="222" spans="2:9" ht="14.25" x14ac:dyDescent="0.2">
      <c r="B222" s="116"/>
      <c r="C222" s="114"/>
      <c r="D222" s="114"/>
      <c r="E222" s="115"/>
      <c r="F222" s="116"/>
      <c r="G222" s="117"/>
      <c r="H222" s="117"/>
      <c r="I222" s="117"/>
    </row>
    <row r="223" spans="2:9" ht="15" x14ac:dyDescent="0.2">
      <c r="B223" s="113" t="s">
        <v>331</v>
      </c>
      <c r="C223" s="114"/>
      <c r="D223" s="114"/>
      <c r="E223" s="115"/>
      <c r="F223" s="116"/>
      <c r="G223" s="117"/>
      <c r="H223" s="117"/>
      <c r="I223" s="117"/>
    </row>
    <row r="224" spans="2:9" ht="14.25" x14ac:dyDescent="0.2">
      <c r="B224" s="116"/>
      <c r="C224" s="114"/>
      <c r="D224" s="114"/>
      <c r="E224" s="115"/>
      <c r="F224" s="116"/>
      <c r="G224" s="117"/>
      <c r="H224" s="117"/>
      <c r="I224" s="117"/>
    </row>
    <row r="225" spans="2:10" ht="15" x14ac:dyDescent="0.25">
      <c r="B225" s="100" t="s">
        <v>333</v>
      </c>
      <c r="C225" s="118"/>
      <c r="D225" s="118"/>
      <c r="E225" s="119"/>
      <c r="F225" s="120"/>
      <c r="G225" s="117"/>
      <c r="H225" s="117"/>
      <c r="I225" s="117"/>
    </row>
    <row r="226" spans="2:10" ht="15" x14ac:dyDescent="0.25">
      <c r="B226" s="110" t="s">
        <v>332</v>
      </c>
      <c r="C226" s="114"/>
      <c r="D226" s="114"/>
      <c r="E226" s="115"/>
      <c r="F226" s="116"/>
      <c r="G226" s="117"/>
      <c r="H226" s="117"/>
      <c r="I226" s="117"/>
    </row>
    <row r="227" spans="2:10" ht="14.25" x14ac:dyDescent="0.2">
      <c r="B227" s="116"/>
      <c r="C227" s="114"/>
      <c r="D227" s="114"/>
      <c r="E227" s="115"/>
      <c r="F227" s="116"/>
      <c r="G227" s="117"/>
      <c r="H227" s="117"/>
      <c r="I227" s="117"/>
    </row>
    <row r="228" spans="2:10" ht="14.25" x14ac:dyDescent="0.2">
      <c r="B228" s="116"/>
      <c r="C228" s="114"/>
      <c r="D228" s="114"/>
      <c r="E228" s="115"/>
      <c r="F228" s="116"/>
      <c r="G228" s="117"/>
      <c r="H228" s="117"/>
      <c r="I228" s="117"/>
    </row>
    <row r="229" spans="2:10" x14ac:dyDescent="0.2">
      <c r="B229" s="101" t="s">
        <v>334</v>
      </c>
      <c r="C229" s="41"/>
      <c r="D229" s="41"/>
      <c r="E229" s="42"/>
      <c r="F229" s="61"/>
      <c r="G229" s="43"/>
      <c r="H229" s="43"/>
      <c r="I229" s="43"/>
      <c r="J229" s="40"/>
    </row>
    <row r="230" spans="2:10" x14ac:dyDescent="0.2">
      <c r="B230" s="101"/>
      <c r="C230" s="41"/>
      <c r="D230" s="41"/>
      <c r="E230" s="42"/>
      <c r="F230" s="61"/>
      <c r="G230" s="43"/>
      <c r="H230" s="43"/>
      <c r="I230" s="43"/>
      <c r="J230" s="40"/>
    </row>
    <row r="231" spans="2:10" x14ac:dyDescent="0.2">
      <c r="B231" s="111" t="s">
        <v>335</v>
      </c>
      <c r="C231" s="41"/>
      <c r="D231" s="41"/>
      <c r="E231" s="42"/>
      <c r="F231" s="61"/>
      <c r="G231" s="43"/>
      <c r="H231" s="43"/>
      <c r="I231" s="43"/>
      <c r="J231" s="40"/>
    </row>
    <row r="232" spans="2:10" ht="14.25" x14ac:dyDescent="0.2">
      <c r="B232" s="100"/>
      <c r="C232" s="114"/>
      <c r="D232" s="114"/>
      <c r="E232" s="115"/>
      <c r="F232" s="116"/>
      <c r="G232" s="117"/>
      <c r="H232" s="117"/>
      <c r="I232" s="117"/>
    </row>
    <row r="233" spans="2:10" x14ac:dyDescent="0.2">
      <c r="B233" s="133" t="s">
        <v>336</v>
      </c>
      <c r="C233" s="133"/>
      <c r="D233" s="133"/>
      <c r="E233" s="133"/>
      <c r="F233" s="133"/>
      <c r="G233" s="133"/>
      <c r="H233" s="133"/>
      <c r="I233" s="133"/>
    </row>
    <row r="234" spans="2:10" ht="17.25" customHeight="1" x14ac:dyDescent="0.2">
      <c r="B234" s="133"/>
      <c r="C234" s="133"/>
      <c r="D234" s="133"/>
      <c r="E234" s="133"/>
      <c r="F234" s="133"/>
      <c r="G234" s="133"/>
      <c r="H234" s="133"/>
      <c r="I234" s="133"/>
    </row>
    <row r="235" spans="2:10" ht="14.25" x14ac:dyDescent="0.2">
      <c r="B235" s="116"/>
      <c r="C235" s="114"/>
      <c r="D235" s="114"/>
      <c r="E235" s="115"/>
      <c r="F235" s="116"/>
      <c r="G235" s="117"/>
      <c r="H235" s="117"/>
      <c r="I235" s="117"/>
    </row>
    <row r="236" spans="2:10" ht="17.25" customHeight="1" x14ac:dyDescent="0.2">
      <c r="B236" s="136" t="s">
        <v>338</v>
      </c>
      <c r="C236" s="136"/>
      <c r="D236" s="136"/>
      <c r="E236" s="136"/>
      <c r="F236" s="136"/>
      <c r="G236" s="136"/>
      <c r="H236" s="136"/>
      <c r="I236" s="136"/>
    </row>
    <row r="237" spans="2:10" s="40" customFormat="1" ht="15" customHeight="1" x14ac:dyDescent="0.2">
      <c r="B237" s="136"/>
      <c r="C237" s="136"/>
      <c r="D237" s="136"/>
      <c r="E237" s="136"/>
      <c r="F237" s="136"/>
      <c r="G237" s="136"/>
      <c r="H237" s="136"/>
      <c r="I237" s="136"/>
    </row>
    <row r="238" spans="2:10" s="40" customFormat="1" ht="15" customHeight="1" x14ac:dyDescent="0.2">
      <c r="B238" s="112"/>
      <c r="C238" s="112"/>
      <c r="D238" s="112"/>
      <c r="E238" s="112"/>
      <c r="F238" s="112"/>
      <c r="G238" s="112"/>
      <c r="H238" s="112"/>
      <c r="I238" s="112"/>
    </row>
    <row r="239" spans="2:10" x14ac:dyDescent="0.2">
      <c r="B239" s="133" t="s">
        <v>339</v>
      </c>
      <c r="C239" s="133"/>
      <c r="D239" s="133"/>
      <c r="E239" s="133"/>
      <c r="F239" s="133"/>
      <c r="G239" s="133"/>
      <c r="H239" s="133"/>
      <c r="I239" s="133"/>
    </row>
    <row r="240" spans="2:10" s="40" customFormat="1" ht="18.75" customHeight="1" x14ac:dyDescent="0.2">
      <c r="B240" s="133"/>
      <c r="C240" s="133"/>
      <c r="D240" s="133"/>
      <c r="E240" s="133"/>
      <c r="F240" s="133"/>
      <c r="G240" s="133"/>
      <c r="H240" s="133"/>
      <c r="I240" s="133"/>
    </row>
    <row r="241" spans="2:9" x14ac:dyDescent="0.2">
      <c r="B241" s="133" t="s">
        <v>337</v>
      </c>
      <c r="C241" s="133"/>
      <c r="D241" s="133"/>
      <c r="E241" s="133"/>
      <c r="F241" s="133"/>
      <c r="G241" s="133"/>
      <c r="H241" s="133"/>
      <c r="I241" s="133"/>
    </row>
    <row r="242" spans="2:9" ht="19.5" customHeight="1" x14ac:dyDescent="0.2">
      <c r="B242" s="133"/>
      <c r="C242" s="133"/>
      <c r="D242" s="133"/>
      <c r="E242" s="133"/>
      <c r="F242" s="133"/>
      <c r="G242" s="133"/>
      <c r="H242" s="133"/>
      <c r="I242" s="133"/>
    </row>
    <row r="244" spans="2:9" ht="15" x14ac:dyDescent="0.2">
      <c r="B244" s="138" t="s">
        <v>354</v>
      </c>
      <c r="C244" s="138"/>
      <c r="D244" s="138"/>
      <c r="E244" s="138"/>
      <c r="F244" s="138"/>
      <c r="G244" s="138"/>
      <c r="H244" s="138"/>
      <c r="I244" s="138"/>
    </row>
    <row r="245" spans="2:9" ht="15" x14ac:dyDescent="0.25">
      <c r="B245"/>
    </row>
    <row r="246" spans="2:9" ht="14.25" x14ac:dyDescent="0.2">
      <c r="B246" s="139" t="s">
        <v>351</v>
      </c>
      <c r="C246" s="139"/>
      <c r="D246" s="139"/>
      <c r="E246" s="139"/>
      <c r="F246" s="139"/>
      <c r="G246" s="139"/>
      <c r="H246" s="139"/>
      <c r="I246" s="139"/>
    </row>
    <row r="247" spans="2:9" ht="14.25" x14ac:dyDescent="0.2">
      <c r="B247" s="139" t="s">
        <v>352</v>
      </c>
      <c r="C247" s="139"/>
      <c r="D247" s="139"/>
      <c r="E247" s="139"/>
      <c r="F247" s="139"/>
      <c r="G247" s="139"/>
      <c r="H247" s="139"/>
      <c r="I247" s="139"/>
    </row>
    <row r="249" spans="2:9" ht="14.25" x14ac:dyDescent="0.2">
      <c r="B249" s="140" t="s">
        <v>353</v>
      </c>
      <c r="C249" s="140"/>
      <c r="D249" s="140"/>
      <c r="E249" s="140"/>
      <c r="F249" s="140"/>
      <c r="G249" s="140"/>
      <c r="H249" s="140"/>
      <c r="I249" s="140"/>
    </row>
    <row r="251" spans="2:9" ht="15" x14ac:dyDescent="0.2">
      <c r="B251" s="141" t="s">
        <v>355</v>
      </c>
      <c r="C251" s="141"/>
      <c r="D251" s="141"/>
      <c r="E251" s="141"/>
      <c r="F251" s="141"/>
      <c r="G251" s="141"/>
      <c r="H251" s="141"/>
      <c r="I251" s="141"/>
    </row>
    <row r="252" spans="2:9" ht="14.25" x14ac:dyDescent="0.2">
      <c r="B252" s="132" t="s">
        <v>356</v>
      </c>
      <c r="C252" s="132"/>
      <c r="D252" s="132"/>
      <c r="E252" s="132"/>
      <c r="F252" s="132"/>
      <c r="G252" s="132"/>
      <c r="H252" s="132"/>
      <c r="I252" s="132"/>
    </row>
    <row r="253" spans="2:9" s="40" customFormat="1" ht="14.25" x14ac:dyDescent="0.2">
      <c r="B253" s="109"/>
      <c r="C253" s="109"/>
      <c r="D253" s="109"/>
      <c r="E253" s="109"/>
      <c r="F253" s="109"/>
      <c r="G253" s="109"/>
      <c r="H253" s="109"/>
      <c r="I253" s="109"/>
    </row>
    <row r="254" spans="2:9" ht="14.25" x14ac:dyDescent="0.2">
      <c r="B254" s="132" t="s">
        <v>357</v>
      </c>
      <c r="C254" s="132"/>
      <c r="D254" s="132"/>
      <c r="E254" s="132"/>
      <c r="F254" s="132"/>
      <c r="G254" s="132"/>
      <c r="H254" s="132"/>
      <c r="I254" s="132"/>
    </row>
    <row r="257" spans="2:9" s="40" customFormat="1" x14ac:dyDescent="0.2">
      <c r="B257" s="61"/>
      <c r="C257" s="41"/>
      <c r="D257" s="41"/>
      <c r="E257" s="42"/>
      <c r="F257" s="61"/>
      <c r="G257" s="43"/>
      <c r="H257" s="43"/>
      <c r="I257" s="43"/>
    </row>
    <row r="258" spans="2:9" s="40" customFormat="1" x14ac:dyDescent="0.2">
      <c r="B258" s="61"/>
      <c r="C258" s="41"/>
      <c r="D258" s="41"/>
      <c r="E258" s="42"/>
      <c r="F258" s="61"/>
      <c r="G258" s="43"/>
      <c r="H258" s="43"/>
      <c r="I258" s="43"/>
    </row>
    <row r="259" spans="2:9" s="40" customFormat="1" x14ac:dyDescent="0.2">
      <c r="B259" s="61"/>
      <c r="C259" s="41"/>
      <c r="D259" s="41"/>
      <c r="E259" s="42"/>
      <c r="F259" s="61"/>
      <c r="G259" s="43"/>
      <c r="H259" s="43"/>
      <c r="I259" s="43"/>
    </row>
    <row r="261" spans="2:9" x14ac:dyDescent="0.2">
      <c r="B261" s="142" t="s">
        <v>359</v>
      </c>
      <c r="C261" s="142"/>
      <c r="G261" s="144" t="s">
        <v>361</v>
      </c>
      <c r="H261" s="144"/>
      <c r="I261" s="123"/>
    </row>
    <row r="262" spans="2:9" x14ac:dyDescent="0.2">
      <c r="B262" s="143" t="s">
        <v>360</v>
      </c>
      <c r="C262" s="143"/>
      <c r="G262" s="124" t="s">
        <v>358</v>
      </c>
      <c r="H262" s="123"/>
      <c r="I262" s="123"/>
    </row>
    <row r="263" spans="2:9" x14ac:dyDescent="0.2">
      <c r="G263" s="124" t="s">
        <v>362</v>
      </c>
      <c r="H263" s="123"/>
      <c r="I263" s="123"/>
    </row>
  </sheetData>
  <mergeCells count="40">
    <mergeCell ref="G2:I2"/>
    <mergeCell ref="B251:I251"/>
    <mergeCell ref="B252:I252"/>
    <mergeCell ref="B254:I254"/>
    <mergeCell ref="B261:C261"/>
    <mergeCell ref="B262:C262"/>
    <mergeCell ref="G261:H261"/>
    <mergeCell ref="B241:I242"/>
    <mergeCell ref="B244:I244"/>
    <mergeCell ref="B246:I246"/>
    <mergeCell ref="B247:I247"/>
    <mergeCell ref="B249:I249"/>
    <mergeCell ref="B233:I234"/>
    <mergeCell ref="B236:I237"/>
    <mergeCell ref="B239:I240"/>
    <mergeCell ref="B217:I217"/>
    <mergeCell ref="B218:I218"/>
    <mergeCell ref="B219:I219"/>
    <mergeCell ref="B220:I221"/>
    <mergeCell ref="B206:I206"/>
    <mergeCell ref="B207:I207"/>
    <mergeCell ref="B208:I208"/>
    <mergeCell ref="B211:I211"/>
    <mergeCell ref="B212:I213"/>
    <mergeCell ref="B202:I202"/>
    <mergeCell ref="B204:I204"/>
    <mergeCell ref="B190:I191"/>
    <mergeCell ref="B192:I192"/>
    <mergeCell ref="B194:I194"/>
    <mergeCell ref="B196:I196"/>
    <mergeCell ref="B183:I183"/>
    <mergeCell ref="B185:I185"/>
    <mergeCell ref="B188:I188"/>
    <mergeCell ref="B198:I199"/>
    <mergeCell ref="B200:I200"/>
    <mergeCell ref="G5:H5"/>
    <mergeCell ref="B7:I7"/>
    <mergeCell ref="B20:I20"/>
    <mergeCell ref="B21:I21"/>
    <mergeCell ref="B22:I22"/>
  </mergeCells>
  <pageMargins left="0.70866141732283472" right="0.70866141732283472" top="0.74803149606299213" bottom="0.74803149606299213" header="0.31496062992125984" footer="0.31496062992125984"/>
  <pageSetup paperSize="9" scale="61"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SIWZ</vt:lpstr>
      <vt:lpstr>Arkusz1</vt:lpstr>
      <vt:lpstr>SIWZ!Obszar_wydruku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 Glapiak</dc:creator>
  <cp:lastModifiedBy>Mariusz Leibasz</cp:lastModifiedBy>
  <cp:lastPrinted>2020-08-19T07:37:13Z</cp:lastPrinted>
  <dcterms:created xsi:type="dcterms:W3CDTF">2018-01-30T10:04:18Z</dcterms:created>
  <dcterms:modified xsi:type="dcterms:W3CDTF">2020-08-19T11:43:11Z</dcterms:modified>
</cp:coreProperties>
</file>